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OJT!$F$4:$F$22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I5" i="5"/>
  <c r="I1" i="5" s="1"/>
  <c r="H5" i="5"/>
  <c r="H1" i="5" s="1"/>
  <c r="G1" i="9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<sst xmlns="http://schemas.openxmlformats.org/spreadsheetml/2006/main" count="158" uniqueCount="56">
  <si>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</si>
  <si>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</si>
  <si>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</si>
  <si>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</si>
  <si>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</si>
  <si>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</si>
  <si>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</si>
  <si>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</si>
  <si>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</si>
  <si>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専門的職業能力に関する調査票（旅行バス関連職務）</t>
    <phoneticPr fontId="5"/>
  </si>
  <si>
    <t>運転</t>
  </si>
  <si>
    <t>(３０代以下)</t>
  </si>
  <si>
    <t>(３０代以下)</t>
    <phoneticPr fontId="3"/>
  </si>
  <si>
    <t>(４０代以上)</t>
  </si>
  <si>
    <t>(４０代以上)</t>
    <phoneticPr fontId="3"/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</si>
  <si>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</si>
  <si>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</si>
  <si>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</si>
  <si>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</si>
  <si>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</si>
  <si>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</si>
  <si>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</si>
  <si>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</si>
  <si>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</si>
  <si>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</si>
  <si>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</si>
  <si>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</si>
  <si>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</si>
  <si>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</si>
  <si>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</si>
  <si>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</si>
  <si>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</si>
  <si>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</si>
  <si>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</si>
  <si>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専門的職業能力に関する調査票（旅行バス関連職務）</t>
    <phoneticPr fontId="5"/>
  </si>
  <si>
    <t>操業前車両点検</t>
  </si>
  <si>
    <t>運行区域の道路の日常的な調査、把握</t>
  </si>
  <si>
    <t>備品管理</t>
  </si>
  <si>
    <t>運行区域の道路状況の変化への突発的な対応</t>
  </si>
  <si>
    <t>年間運行計画の策定</t>
  </si>
  <si>
    <t>運転者の勤務割と配車</t>
  </si>
  <si>
    <t>事故発生時の対応</t>
  </si>
  <si>
    <t>飲酒運転防止対策の策定</t>
  </si>
  <si>
    <t>年間運行計画の決定、統括</t>
  </si>
  <si>
    <t>運行管理者の選任</t>
  </si>
  <si>
    <t>事故防止対策の決定、統括</t>
  </si>
  <si>
    <t>飲酒運転防止の決定、統括</t>
  </si>
  <si>
    <t>採用</t>
  </si>
  <si>
    <t>教育方針、計画の策定</t>
  </si>
  <si>
    <t>教育方針、計画の策定、統括</t>
  </si>
  <si>
    <t>自動車の誘導</t>
  </si>
  <si>
    <t>操業前備品点検</t>
  </si>
  <si>
    <t>専門的職業能力に関する調査票（旅行バス関連職務）</t>
    <phoneticPr fontId="5"/>
  </si>
  <si>
    <t>OJT</t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</si>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</sst>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36"/>
                <c:pt idx="0">
                  <c:v>100</c:v>
                </c:pt>
                <c:pt idx="1">
                  <c:v>88.9</c:v>
                </c:pt>
                <c:pt idx="2">
                  <c:v>68.8</c:v>
                </c:pt>
                <c:pt idx="3">
                  <c:v>66.7</c:v>
                </c:pt>
                <c:pt idx="4">
                  <c:v>43.8</c:v>
                </c:pt>
                <c:pt idx="5">
                  <c:v>72.2</c:v>
                </c:pt>
                <c:pt idx="6">
                  <c:v>50</c:v>
                </c:pt>
                <c:pt idx="7">
                  <c:v>77.8</c:v>
                </c:pt>
                <c:pt idx="8">
                  <c:v>37.5</c:v>
                </c:pt>
                <c:pt idx="9">
                  <c:v>55.600000000000009</c:v>
                </c:pt>
                <c:pt idx="10">
                  <c:v>37.5</c:v>
                </c:pt>
                <c:pt idx="11">
                  <c:v>66.7</c:v>
                </c:pt>
                <c:pt idx="12">
                  <c:v>37.5</c:v>
                </c:pt>
                <c:pt idx="13">
                  <c:v>61.1</c:v>
                </c:pt>
                <c:pt idx="14">
                  <c:v>43.8</c:v>
                </c:pt>
                <c:pt idx="15">
                  <c:v>83.3</c:v>
                </c:pt>
                <c:pt idx="16">
                  <c:v>37.5</c:v>
                </c:pt>
                <c:pt idx="17">
                  <c:v>72.2</c:v>
                </c:pt>
                <c:pt idx="18">
                  <c:v>25</c:v>
                </c:pt>
                <c:pt idx="19">
                  <c:v>55.600000000000009</c:v>
                </c:pt>
                <c:pt idx="20">
                  <c:v>25</c:v>
                </c:pt>
                <c:pt idx="21">
                  <c:v>61.1</c:v>
                </c:pt>
                <c:pt idx="22">
                  <c:v>37.5</c:v>
                </c:pt>
                <c:pt idx="23">
                  <c:v>66.7</c:v>
                </c:pt>
                <c:pt idx="24">
                  <c:v>31.3</c:v>
                </c:pt>
                <c:pt idx="25">
                  <c:v>72.2</c:v>
                </c:pt>
                <c:pt idx="26">
                  <c:v>31.3</c:v>
                </c:pt>
                <c:pt idx="27">
                  <c:v>50</c:v>
                </c:pt>
                <c:pt idx="28">
                  <c:v>31.3</c:v>
                </c:pt>
                <c:pt idx="29">
                  <c:v>55.600000000000009</c:v>
                </c:pt>
                <c:pt idx="30">
                  <c:v>31.3</c:v>
                </c:pt>
                <c:pt idx="31">
                  <c:v>50</c:v>
                </c:pt>
                <c:pt idx="32">
                  <c:v>43.8</c:v>
                </c:pt>
                <c:pt idx="33">
                  <c:v>33.300000000000004</c:v>
                </c:pt>
                <c:pt idx="34">
                  <c:v>50</c:v>
                </c:pt>
                <c:pt idx="35">
                  <c:v>38.9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0376"/>
        <c:axId val="408012336"/>
      </c:barChart>
      <c:catAx>
        <c:axId val="408010376"/>
        <c:scaling>
          <c:orientation val="maxMin"/>
        </c:scaling>
        <c:delete val="1"/>
        <c:axPos val="l"/>
        <c:majorTickMark val="out"/>
        <c:minorTickMark val="none"/>
        <c:tickLblPos val="none"/>
        <c:crossAx val="408012336"/>
        <c:crosses val="autoZero"/>
        <c:auto val="1"/>
        <c:lblAlgn val="ctr"/>
        <c:lblOffset val="100"/>
        <c:noMultiLvlLbl val="0"/>
      </c:catAx>
      <c:valAx>
        <c:axId val="40801233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0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6256"/>
        <c:axId val="408016648"/>
      </c:barChart>
      <c:catAx>
        <c:axId val="408016256"/>
        <c:scaling>
          <c:orientation val="maxMin"/>
        </c:scaling>
        <c:delete val="1"/>
        <c:axPos val="l"/>
        <c:majorTickMark val="out"/>
        <c:minorTickMark val="none"/>
        <c:tickLblPos val="none"/>
        <c:crossAx val="408016648"/>
        <c:crosses val="autoZero"/>
        <c:auto val="1"/>
        <c:lblAlgn val="ctr"/>
        <c:lblOffset val="100"/>
        <c:noMultiLvlLbl val="0"/>
      </c:catAx>
      <c:valAx>
        <c:axId val="40801664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6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SUBTOTAL(2,H5:H40)</f>
        <v>36</v>
      </c>
      <c r="I1" s="3">
        <f>SUBTOTAL(2,I5:I40)</f>
        <v>36</v>
      </c>
    </row>
    <row r="2" spans="1:9" ht="17.25">
      <c r="B2" s="2"/>
      <c r="F2" s="40" t="str">
        <f>"N = "&amp;H2&amp;"(３０代以下)　，"&amp;I2&amp;"(４０代以上)"</f>
        <v>N = 16(３０代以下)　，18(４０代以上)</v>
      </c>
      <c r="H2" s="3">
        <v>16</v>
      </c>
      <c r="I2" s="3">
        <v>18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54</v>
      </c>
      <c r="I4" s="3" t="s">
        <v>55</v>
      </c>
    </row>
    <row r="5" spans="1:9" ht="12.75" customHeight="1">
      <c r="A5" s="7">
        <v>1</v>
      </c>
      <c r="B5" s="41" t="s">
        <v>10</v>
      </c>
      <c r="C5" s="44" t="s">
        <v>10</v>
      </c>
      <c r="D5" s="13" t="s">
        <v>12</v>
      </c>
      <c r="E5" s="8"/>
      <c r="F5" s="39">
        <f t="shared" ref="F5:F68" si="0">IF(G5="","",IF(D5="(３０代以下)",H5,I5)*100)</f>
        <v>100</v>
      </c>
      <c r="G5" s="34">
        <v>16</v>
      </c>
      <c r="H5" s="3">
        <f>IF(D5="(３０代以下)",ROUND(G5/$H$2,3),0)</f>
        <v>1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14</v>
      </c>
      <c r="E6" s="8"/>
      <c r="F6" s="39">
        <f t="shared" si="0"/>
        <v>88.9</v>
      </c>
      <c r="G6" s="34">
        <v>16</v>
      </c>
      <c r="H6" s="3">
        <f t="shared" ref="H6:H40" si="1">IF(D6="(３０代以下)",ROUND(G6/$H$2,3),0)</f>
        <v>0</v>
      </c>
      <c r="I6" s="3">
        <f t="shared" ref="I6:I40" si="2">IF(D6="(４０代以上)",ROUND(G6/$I$2,3),0)</f>
        <v>0.88900000000000001</v>
      </c>
    </row>
    <row r="7" spans="1:9" ht="12.75" customHeight="1">
      <c r="A7" s="7">
        <v>3</v>
      </c>
      <c r="B7" s="41" t="s">
        <v>15</v>
      </c>
      <c r="C7" s="44" t="s">
        <v>16</v>
      </c>
      <c r="D7" s="13" t="s">
        <v>11</v>
      </c>
      <c r="E7" s="8"/>
      <c r="F7" s="39">
        <f t="shared" si="0"/>
        <v>68.8</v>
      </c>
      <c r="G7" s="34">
        <v>11</v>
      </c>
      <c r="H7" s="3">
        <f t="shared" si="1"/>
        <v>0.68799999999999994</v>
      </c>
      <c r="I7" s="3">
        <f t="shared" si="2"/>
        <v>0</v>
      </c>
    </row>
    <row r="8" spans="1:9" ht="12.75" customHeight="1">
      <c r="A8" s="7">
        <v>4</v>
      </c>
      <c r="B8" s="43"/>
      <c r="C8" s="45"/>
      <c r="D8" s="13" t="s">
        <v>13</v>
      </c>
      <c r="E8" s="8"/>
      <c r="F8" s="39">
        <f t="shared" si="0"/>
        <v>66.7</v>
      </c>
      <c r="G8" s="34">
        <v>12</v>
      </c>
      <c r="H8" s="3">
        <f t="shared" si="1"/>
        <v>0</v>
      </c>
      <c r="I8" s="3">
        <f t="shared" si="2"/>
        <v>0.66700000000000004</v>
      </c>
    </row>
    <row r="9" spans="1:9" ht="12.75" customHeight="1">
      <c r="A9" s="7">
        <v>5</v>
      </c>
      <c r="B9" s="43"/>
      <c r="C9" s="44" t="s">
        <v>17</v>
      </c>
      <c r="D9" s="13" t="s">
        <v>11</v>
      </c>
      <c r="E9" s="8"/>
      <c r="F9" s="39">
        <f t="shared" si="0"/>
        <v>43.8</v>
      </c>
      <c r="G9" s="34">
        <v>7</v>
      </c>
      <c r="H9" s="3">
        <f t="shared" si="1"/>
        <v>0.438</v>
      </c>
      <c r="I9" s="3">
        <f t="shared" si="2"/>
        <v>0</v>
      </c>
    </row>
    <row r="10" spans="1:9" ht="12.75" customHeight="1">
      <c r="A10" s="7">
        <v>6</v>
      </c>
      <c r="B10" s="43"/>
      <c r="C10" s="45"/>
      <c r="D10" s="13" t="s">
        <v>13</v>
      </c>
      <c r="E10" s="8"/>
      <c r="F10" s="39">
        <f t="shared" si="0"/>
        <v>72.2</v>
      </c>
      <c r="G10" s="34">
        <v>13</v>
      </c>
      <c r="H10" s="3">
        <f t="shared" si="1"/>
        <v>0</v>
      </c>
      <c r="I10" s="3">
        <f t="shared" si="2"/>
        <v>0.72199999999999998</v>
      </c>
    </row>
    <row r="11" spans="1:9" ht="12.75" customHeight="1">
      <c r="A11" s="7">
        <v>7</v>
      </c>
      <c r="B11" s="43"/>
      <c r="C11" s="44" t="s">
        <v>18</v>
      </c>
      <c r="D11" s="13" t="s">
        <v>11</v>
      </c>
      <c r="E11" s="8"/>
      <c r="F11" s="39">
        <f t="shared" si="0"/>
        <v>50</v>
      </c>
      <c r="G11" s="34">
        <v>8</v>
      </c>
      <c r="H11" s="3">
        <f t="shared" si="1"/>
        <v>0.5</v>
      </c>
      <c r="I11" s="3">
        <f t="shared" si="2"/>
        <v>0</v>
      </c>
    </row>
    <row r="12" spans="1:9" ht="12.75" customHeight="1">
      <c r="A12" s="7">
        <v>8</v>
      </c>
      <c r="B12" s="43"/>
      <c r="C12" s="45"/>
      <c r="D12" s="13" t="s">
        <v>13</v>
      </c>
      <c r="E12" s="8"/>
      <c r="F12" s="39">
        <f t="shared" si="0"/>
        <v>77.8</v>
      </c>
      <c r="G12" s="34">
        <v>14</v>
      </c>
      <c r="H12" s="3">
        <f t="shared" si="1"/>
        <v>0</v>
      </c>
      <c r="I12" s="3">
        <f t="shared" si="2"/>
        <v>0.77800000000000002</v>
      </c>
    </row>
    <row r="13" spans="1:9" ht="12.75" customHeight="1">
      <c r="A13" s="7">
        <v>9</v>
      </c>
      <c r="B13" s="43"/>
      <c r="C13" s="44" t="s">
        <v>19</v>
      </c>
      <c r="D13" s="13" t="s">
        <v>11</v>
      </c>
      <c r="E13" s="8"/>
      <c r="F13" s="39">
        <f t="shared" si="0"/>
        <v>37.5</v>
      </c>
      <c r="G13" s="34">
        <v>6</v>
      </c>
      <c r="H13" s="3">
        <f t="shared" si="1"/>
        <v>0.375</v>
      </c>
      <c r="I13" s="3">
        <f t="shared" si="2"/>
        <v>0</v>
      </c>
    </row>
    <row r="14" spans="1:9" ht="12.75" customHeight="1">
      <c r="A14" s="7">
        <v>10</v>
      </c>
      <c r="B14" s="43"/>
      <c r="C14" s="45"/>
      <c r="D14" s="13" t="s">
        <v>13</v>
      </c>
      <c r="E14" s="8"/>
      <c r="F14" s="39">
        <f t="shared" si="0"/>
        <v>55.600000000000009</v>
      </c>
      <c r="G14" s="34">
        <v>10</v>
      </c>
      <c r="H14" s="3">
        <f t="shared" si="1"/>
        <v>0</v>
      </c>
      <c r="I14" s="3">
        <f t="shared" si="2"/>
        <v>0.55600000000000005</v>
      </c>
    </row>
    <row r="15" spans="1:9" ht="12.75" customHeight="1">
      <c r="A15" s="7">
        <v>11</v>
      </c>
      <c r="B15" s="43"/>
      <c r="C15" s="44" t="s">
        <v>20</v>
      </c>
      <c r="D15" s="13" t="s">
        <v>11</v>
      </c>
      <c r="E15" s="8"/>
      <c r="F15" s="39">
        <f t="shared" si="0"/>
        <v>37.5</v>
      </c>
      <c r="G15" s="34">
        <v>6</v>
      </c>
      <c r="H15" s="3">
        <f t="shared" si="1"/>
        <v>0.375</v>
      </c>
      <c r="I15" s="3">
        <f t="shared" si="2"/>
        <v>0</v>
      </c>
    </row>
    <row r="16" spans="1:9" ht="12.75" customHeight="1">
      <c r="A16" s="7">
        <v>12</v>
      </c>
      <c r="B16" s="43"/>
      <c r="C16" s="45"/>
      <c r="D16" s="13" t="s">
        <v>13</v>
      </c>
      <c r="E16" s="8"/>
      <c r="F16" s="39">
        <f t="shared" si="0"/>
        <v>66.7</v>
      </c>
      <c r="G16" s="34">
        <v>12</v>
      </c>
      <c r="H16" s="3">
        <f t="shared" si="1"/>
        <v>0</v>
      </c>
      <c r="I16" s="3">
        <f t="shared" si="2"/>
        <v>0.66700000000000004</v>
      </c>
    </row>
    <row r="17" spans="1:9" ht="12.75" customHeight="1">
      <c r="A17" s="7">
        <v>13</v>
      </c>
      <c r="B17" s="43"/>
      <c r="C17" s="44" t="s">
        <v>21</v>
      </c>
      <c r="D17" s="13" t="s">
        <v>11</v>
      </c>
      <c r="E17" s="8"/>
      <c r="F17" s="39">
        <f t="shared" si="0"/>
        <v>37.5</v>
      </c>
      <c r="G17" s="34">
        <v>6</v>
      </c>
      <c r="H17" s="3">
        <f t="shared" si="1"/>
        <v>0.375</v>
      </c>
      <c r="I17" s="3">
        <f t="shared" si="2"/>
        <v>0</v>
      </c>
    </row>
    <row r="18" spans="1:9" ht="12.75" customHeight="1">
      <c r="A18" s="7">
        <v>14</v>
      </c>
      <c r="B18" s="43"/>
      <c r="C18" s="45"/>
      <c r="D18" s="13" t="s">
        <v>13</v>
      </c>
      <c r="E18" s="8"/>
      <c r="F18" s="39">
        <f t="shared" si="0"/>
        <v>61.1</v>
      </c>
      <c r="G18" s="34">
        <v>11</v>
      </c>
      <c r="H18" s="3">
        <f t="shared" si="1"/>
        <v>0</v>
      </c>
      <c r="I18" s="3">
        <f t="shared" si="2"/>
        <v>0.61099999999999999</v>
      </c>
    </row>
    <row r="19" spans="1:9" ht="12.75" customHeight="1">
      <c r="A19" s="7">
        <v>15</v>
      </c>
      <c r="B19" s="43"/>
      <c r="C19" s="44" t="s">
        <v>22</v>
      </c>
      <c r="D19" s="13" t="s">
        <v>11</v>
      </c>
      <c r="E19" s="8"/>
      <c r="F19" s="39">
        <f t="shared" si="0"/>
        <v>43.8</v>
      </c>
      <c r="G19" s="34">
        <v>7</v>
      </c>
      <c r="H19" s="3">
        <f t="shared" si="1"/>
        <v>0.438</v>
      </c>
      <c r="I19" s="3">
        <f t="shared" si="2"/>
        <v>0</v>
      </c>
    </row>
    <row r="20" spans="1:9" ht="12.75" customHeight="1">
      <c r="A20" s="7">
        <v>16</v>
      </c>
      <c r="B20" s="43"/>
      <c r="C20" s="45"/>
      <c r="D20" s="13" t="s">
        <v>13</v>
      </c>
      <c r="E20" s="8"/>
      <c r="F20" s="39">
        <f t="shared" si="0"/>
        <v>83.3</v>
      </c>
      <c r="G20" s="34">
        <v>15</v>
      </c>
      <c r="H20" s="3">
        <f t="shared" si="1"/>
        <v>0</v>
      </c>
      <c r="I20" s="3">
        <f t="shared" si="2"/>
        <v>0.83299999999999996</v>
      </c>
    </row>
    <row r="21" spans="1:9" ht="12.75" customHeight="1">
      <c r="A21" s="7">
        <v>17</v>
      </c>
      <c r="B21" s="43"/>
      <c r="C21" s="44" t="s">
        <v>23</v>
      </c>
      <c r="D21" s="13" t="s">
        <v>11</v>
      </c>
      <c r="E21" s="8"/>
      <c r="F21" s="39">
        <f t="shared" si="0"/>
        <v>37.5</v>
      </c>
      <c r="G21" s="34">
        <v>6</v>
      </c>
      <c r="H21" s="3">
        <f t="shared" si="1"/>
        <v>0.375</v>
      </c>
      <c r="I21" s="3">
        <f t="shared" si="2"/>
        <v>0</v>
      </c>
    </row>
    <row r="22" spans="1:9" ht="12.75" customHeight="1">
      <c r="A22" s="7">
        <v>18</v>
      </c>
      <c r="B22" s="43"/>
      <c r="C22" s="45"/>
      <c r="D22" s="13" t="s">
        <v>13</v>
      </c>
      <c r="E22" s="8"/>
      <c r="F22" s="39">
        <f t="shared" si="0"/>
        <v>72.2</v>
      </c>
      <c r="G22" s="34">
        <v>13</v>
      </c>
      <c r="H22" s="3">
        <f t="shared" si="1"/>
        <v>0</v>
      </c>
      <c r="I22" s="3">
        <f t="shared" si="2"/>
        <v>0.72199999999999998</v>
      </c>
    </row>
    <row r="23" spans="1:9" ht="12.75" customHeight="1">
      <c r="A23" s="7">
        <v>19</v>
      </c>
      <c r="B23" s="43"/>
      <c r="C23" s="44" t="s">
        <v>24</v>
      </c>
      <c r="D23" s="13" t="s">
        <v>11</v>
      </c>
      <c r="E23" s="8"/>
      <c r="F23" s="39">
        <f t="shared" si="0"/>
        <v>25</v>
      </c>
      <c r="G23" s="34">
        <v>4</v>
      </c>
      <c r="H23" s="3">
        <f t="shared" si="1"/>
        <v>0.25</v>
      </c>
      <c r="I23" s="3">
        <f t="shared" si="2"/>
        <v>0</v>
      </c>
    </row>
    <row r="24" spans="1:9" ht="12.75" customHeight="1">
      <c r="A24" s="7">
        <v>20</v>
      </c>
      <c r="B24" s="43"/>
      <c r="C24" s="45"/>
      <c r="D24" s="13" t="s">
        <v>13</v>
      </c>
      <c r="E24" s="8"/>
      <c r="F24" s="39">
        <f t="shared" si="0"/>
        <v>55.600000000000009</v>
      </c>
      <c r="G24" s="34">
        <v>10</v>
      </c>
      <c r="H24" s="3">
        <f t="shared" si="1"/>
        <v>0</v>
      </c>
      <c r="I24" s="3">
        <f t="shared" si="2"/>
        <v>0.55600000000000005</v>
      </c>
    </row>
    <row r="25" spans="1:9" ht="12.75" customHeight="1">
      <c r="A25" s="7">
        <v>21</v>
      </c>
      <c r="B25" s="43"/>
      <c r="C25" s="44" t="s">
        <v>25</v>
      </c>
      <c r="D25" s="13" t="s">
        <v>11</v>
      </c>
      <c r="E25" s="8"/>
      <c r="F25" s="39">
        <f t="shared" si="0"/>
        <v>25</v>
      </c>
      <c r="G25" s="34">
        <v>4</v>
      </c>
      <c r="H25" s="3">
        <f t="shared" si="1"/>
        <v>0.25</v>
      </c>
      <c r="I25" s="3">
        <f t="shared" si="2"/>
        <v>0</v>
      </c>
    </row>
    <row r="26" spans="1:9" ht="12.75" customHeight="1">
      <c r="A26" s="7">
        <v>22</v>
      </c>
      <c r="B26" s="43"/>
      <c r="C26" s="45"/>
      <c r="D26" s="13" t="s">
        <v>13</v>
      </c>
      <c r="E26" s="8"/>
      <c r="F26" s="39">
        <f t="shared" si="0"/>
        <v>61.1</v>
      </c>
      <c r="G26" s="34">
        <v>11</v>
      </c>
      <c r="H26" s="3">
        <f t="shared" si="1"/>
        <v>0</v>
      </c>
      <c r="I26" s="3">
        <f t="shared" si="2"/>
        <v>0.61099999999999999</v>
      </c>
    </row>
    <row r="27" spans="1:9" ht="12.75" customHeight="1">
      <c r="A27" s="7">
        <v>23</v>
      </c>
      <c r="B27" s="43"/>
      <c r="C27" s="44" t="s">
        <v>26</v>
      </c>
      <c r="D27" s="13" t="s">
        <v>11</v>
      </c>
      <c r="E27" s="8"/>
      <c r="F27" s="39">
        <f t="shared" si="0"/>
        <v>37.5</v>
      </c>
      <c r="G27" s="34">
        <v>6</v>
      </c>
      <c r="H27" s="3">
        <f t="shared" si="1"/>
        <v>0.375</v>
      </c>
      <c r="I27" s="3">
        <f t="shared" si="2"/>
        <v>0</v>
      </c>
    </row>
    <row r="28" spans="1:9" ht="12.75" customHeight="1">
      <c r="A28" s="7">
        <v>24</v>
      </c>
      <c r="B28" s="43"/>
      <c r="C28" s="45"/>
      <c r="D28" s="13" t="s">
        <v>13</v>
      </c>
      <c r="E28" s="8"/>
      <c r="F28" s="39">
        <f t="shared" si="0"/>
        <v>66.7</v>
      </c>
      <c r="G28" s="34">
        <v>12</v>
      </c>
      <c r="H28" s="3">
        <f t="shared" si="1"/>
        <v>0</v>
      </c>
      <c r="I28" s="3">
        <f t="shared" si="2"/>
        <v>0.66700000000000004</v>
      </c>
    </row>
    <row r="29" spans="1:9" ht="12.75" customHeight="1">
      <c r="A29" s="7">
        <v>25</v>
      </c>
      <c r="B29" s="43"/>
      <c r="C29" s="44" t="s">
        <v>27</v>
      </c>
      <c r="D29" s="13" t="s">
        <v>11</v>
      </c>
      <c r="E29" s="8"/>
      <c r="F29" s="39">
        <f t="shared" si="0"/>
        <v>31.3</v>
      </c>
      <c r="G29" s="34">
        <v>5</v>
      </c>
      <c r="H29" s="3">
        <f t="shared" si="1"/>
        <v>0.313</v>
      </c>
      <c r="I29" s="3">
        <f t="shared" si="2"/>
        <v>0</v>
      </c>
    </row>
    <row r="30" spans="1:9" ht="12.75" customHeight="1">
      <c r="A30" s="7">
        <v>26</v>
      </c>
      <c r="B30" s="42"/>
      <c r="C30" s="45"/>
      <c r="D30" s="13" t="s">
        <v>13</v>
      </c>
      <c r="E30" s="8"/>
      <c r="F30" s="39">
        <f t="shared" si="0"/>
        <v>72.2</v>
      </c>
      <c r="G30" s="34">
        <v>13</v>
      </c>
      <c r="H30" s="3">
        <f t="shared" si="1"/>
        <v>0</v>
      </c>
      <c r="I30" s="3">
        <f t="shared" si="2"/>
        <v>0.72199999999999998</v>
      </c>
    </row>
    <row r="31" spans="1:9" ht="12.75" customHeight="1">
      <c r="A31" s="7">
        <v>27</v>
      </c>
      <c r="B31" s="41" t="s">
        <v>28</v>
      </c>
      <c r="C31" s="44" t="s">
        <v>29</v>
      </c>
      <c r="D31" s="13" t="s">
        <v>11</v>
      </c>
      <c r="E31" s="8"/>
      <c r="F31" s="39">
        <f t="shared" si="0"/>
        <v>31.3</v>
      </c>
      <c r="G31" s="34">
        <v>5</v>
      </c>
      <c r="H31" s="3">
        <f t="shared" si="1"/>
        <v>0.313</v>
      </c>
      <c r="I31" s="3">
        <f t="shared" si="2"/>
        <v>0</v>
      </c>
    </row>
    <row r="32" spans="1:9" ht="12.75" customHeight="1">
      <c r="A32" s="7">
        <v>28</v>
      </c>
      <c r="B32" s="43"/>
      <c r="C32" s="45"/>
      <c r="D32" s="13" t="s">
        <v>13</v>
      </c>
      <c r="E32" s="8"/>
      <c r="F32" s="39">
        <f t="shared" si="0"/>
        <v>50</v>
      </c>
      <c r="G32" s="34">
        <v>9</v>
      </c>
      <c r="H32" s="3">
        <f t="shared" si="1"/>
        <v>0</v>
      </c>
      <c r="I32" s="3">
        <f t="shared" si="2"/>
        <v>0.5</v>
      </c>
    </row>
    <row r="33" spans="1:9" ht="12.75" customHeight="1">
      <c r="A33" s="7">
        <v>29</v>
      </c>
      <c r="B33" s="43"/>
      <c r="C33" s="44" t="s">
        <v>30</v>
      </c>
      <c r="D33" s="13" t="s">
        <v>11</v>
      </c>
      <c r="E33" s="8"/>
      <c r="F33" s="39">
        <f t="shared" si="0"/>
        <v>31.3</v>
      </c>
      <c r="G33" s="34">
        <v>5</v>
      </c>
      <c r="H33" s="3">
        <f t="shared" si="1"/>
        <v>0.313</v>
      </c>
      <c r="I33" s="3">
        <f t="shared" si="2"/>
        <v>0</v>
      </c>
    </row>
    <row r="34" spans="1:9" ht="12.75" customHeight="1">
      <c r="A34" s="7">
        <v>30</v>
      </c>
      <c r="B34" s="43"/>
      <c r="C34" s="45"/>
      <c r="D34" s="13" t="s">
        <v>13</v>
      </c>
      <c r="E34" s="8"/>
      <c r="F34" s="39">
        <f t="shared" si="0"/>
        <v>55.600000000000009</v>
      </c>
      <c r="G34" s="34">
        <v>10</v>
      </c>
      <c r="H34" s="3">
        <f t="shared" si="1"/>
        <v>0</v>
      </c>
      <c r="I34" s="3">
        <f t="shared" si="2"/>
        <v>0.55600000000000005</v>
      </c>
    </row>
    <row r="35" spans="1:9" ht="12.75" customHeight="1">
      <c r="A35" s="7">
        <v>31</v>
      </c>
      <c r="B35" s="43"/>
      <c r="C35" s="44" t="s">
        <v>31</v>
      </c>
      <c r="D35" s="13" t="s">
        <v>11</v>
      </c>
      <c r="E35" s="8"/>
      <c r="F35" s="39">
        <f t="shared" si="0"/>
        <v>31.3</v>
      </c>
      <c r="G35" s="34">
        <v>5</v>
      </c>
      <c r="H35" s="3">
        <f t="shared" si="1"/>
        <v>0.313</v>
      </c>
      <c r="I35" s="3">
        <f t="shared" si="2"/>
        <v>0</v>
      </c>
    </row>
    <row r="36" spans="1:9" ht="12.75" customHeight="1">
      <c r="A36" s="7">
        <v>32</v>
      </c>
      <c r="B36" s="42"/>
      <c r="C36" s="45"/>
      <c r="D36" s="13" t="s">
        <v>13</v>
      </c>
      <c r="E36" s="8"/>
      <c r="F36" s="39">
        <f t="shared" si="0"/>
        <v>50</v>
      </c>
      <c r="G36" s="34">
        <v>9</v>
      </c>
      <c r="H36" s="3">
        <f t="shared" si="1"/>
        <v>0</v>
      </c>
      <c r="I36" s="3">
        <f t="shared" si="2"/>
        <v>0.5</v>
      </c>
    </row>
    <row r="37" spans="1:9" ht="12.75" customHeight="1">
      <c r="A37" s="7">
        <v>33</v>
      </c>
      <c r="B37" s="41" t="s">
        <v>32</v>
      </c>
      <c r="C37" s="44" t="s">
        <v>33</v>
      </c>
      <c r="D37" s="13" t="s">
        <v>11</v>
      </c>
      <c r="E37" s="8"/>
      <c r="F37" s="39">
        <f t="shared" si="0"/>
        <v>43.8</v>
      </c>
      <c r="G37" s="34">
        <v>7</v>
      </c>
      <c r="H37" s="3">
        <f t="shared" si="1"/>
        <v>0.438</v>
      </c>
      <c r="I37" s="3">
        <f t="shared" si="2"/>
        <v>0</v>
      </c>
    </row>
    <row r="38" spans="1:9" ht="12.75" customHeight="1">
      <c r="A38" s="7">
        <v>34</v>
      </c>
      <c r="B38" s="43"/>
      <c r="C38" s="45"/>
      <c r="D38" s="13" t="s">
        <v>13</v>
      </c>
      <c r="E38" s="8"/>
      <c r="F38" s="39">
        <f t="shared" si="0"/>
        <v>33.300000000000004</v>
      </c>
      <c r="G38" s="34">
        <v>6</v>
      </c>
      <c r="H38" s="3">
        <f t="shared" si="1"/>
        <v>0</v>
      </c>
      <c r="I38" s="3">
        <f t="shared" si="2"/>
        <v>0.33300000000000002</v>
      </c>
    </row>
    <row r="39" spans="1:9" ht="12.75" customHeight="1">
      <c r="A39" s="7">
        <v>35</v>
      </c>
      <c r="B39" s="43"/>
      <c r="C39" s="44" t="s">
        <v>32</v>
      </c>
      <c r="D39" s="13" t="s">
        <v>11</v>
      </c>
      <c r="E39" s="8"/>
      <c r="F39" s="39">
        <f t="shared" si="0"/>
        <v>50</v>
      </c>
      <c r="G39" s="34">
        <v>8</v>
      </c>
      <c r="H39" s="3">
        <f t="shared" si="1"/>
        <v>0.5</v>
      </c>
      <c r="I39" s="3">
        <f t="shared" si="2"/>
        <v>0</v>
      </c>
    </row>
    <row r="40" spans="1:9" ht="12.75" customHeight="1">
      <c r="A40" s="7">
        <v>36</v>
      </c>
      <c r="B40" s="42"/>
      <c r="C40" s="45"/>
      <c r="D40" s="13" t="s">
        <v>13</v>
      </c>
      <c r="E40" s="8"/>
      <c r="F40" s="39">
        <f t="shared" si="0"/>
        <v>38.9</v>
      </c>
      <c r="G40" s="34">
        <v>7</v>
      </c>
      <c r="H40" s="3">
        <f t="shared" si="1"/>
        <v>0</v>
      </c>
      <c r="I40" s="3">
        <f t="shared" si="2"/>
        <v>0.38900000000000001</v>
      </c>
    </row>
    <row r="41" spans="1:9" ht="12.75" hidden="1" customHeight="1">
      <c r="A41" s="7">
        <v>37</v>
      </c>
      <c r="B41" s="18"/>
      <c r="C41" s="44"/>
      <c r="D41" s="13"/>
      <c r="E41" s="8"/>
      <c r="F41" s="39" t="str">
        <f t="shared" si="0"/>
        <v/>
      </c>
      <c r="G41" s="34"/>
    </row>
    <row r="42" spans="1:9" ht="12.75" hidden="1" customHeight="1">
      <c r="A42" s="7">
        <v>38</v>
      </c>
      <c r="B42" s="18"/>
      <c r="C42" s="45"/>
      <c r="D42" s="13"/>
      <c r="E42" s="8"/>
      <c r="F42" s="39" t="str">
        <f t="shared" si="0"/>
        <v/>
      </c>
      <c r="G42" s="34"/>
    </row>
    <row r="43" spans="1:9" ht="12.75" hidden="1" customHeight="1">
      <c r="A43" s="7">
        <v>39</v>
      </c>
      <c r="B43" s="18"/>
      <c r="C43" s="44"/>
      <c r="D43" s="13"/>
      <c r="E43" s="8"/>
      <c r="F43" s="39" t="str">
        <f t="shared" si="0"/>
        <v/>
      </c>
      <c r="G43" s="34"/>
    </row>
    <row r="44" spans="1:9" ht="12.75" hidden="1" customHeight="1">
      <c r="A44" s="7">
        <v>40</v>
      </c>
      <c r="B44" s="18"/>
      <c r="C44" s="45"/>
      <c r="D44" s="13"/>
      <c r="E44" s="8"/>
      <c r="F44" s="39" t="str">
        <f t="shared" si="0"/>
        <v/>
      </c>
      <c r="G44" s="34"/>
    </row>
    <row r="45" spans="1:9" ht="12.75" hidden="1" customHeight="1">
      <c r="A45" s="7">
        <v>41</v>
      </c>
      <c r="B45" s="18"/>
      <c r="C45" s="44"/>
      <c r="D45" s="13"/>
      <c r="E45" s="8"/>
      <c r="F45" s="39" t="str">
        <f t="shared" si="0"/>
        <v/>
      </c>
      <c r="G45" s="34"/>
    </row>
    <row r="46" spans="1:9" ht="12.75" hidden="1" customHeight="1">
      <c r="A46" s="7">
        <v>42</v>
      </c>
      <c r="B46" s="18"/>
      <c r="C46" s="45"/>
      <c r="D46" s="13"/>
      <c r="E46" s="8"/>
      <c r="F46" s="39" t="str">
        <f t="shared" si="0"/>
        <v/>
      </c>
      <c r="G46" s="34"/>
    </row>
    <row r="47" spans="1:9" ht="12.75" hidden="1" customHeight="1">
      <c r="A47" s="7">
        <v>43</v>
      </c>
      <c r="B47" s="18"/>
      <c r="C47" s="44"/>
      <c r="D47" s="13"/>
      <c r="E47" s="8"/>
      <c r="F47" s="39" t="str">
        <f t="shared" si="0"/>
        <v/>
      </c>
      <c r="G47" s="34"/>
    </row>
    <row r="48" spans="1:9" ht="12.75" hidden="1" customHeight="1">
      <c r="A48" s="7">
        <v>44</v>
      </c>
      <c r="B48" s="18"/>
      <c r="C48" s="45"/>
      <c r="D48" s="13"/>
      <c r="E48" s="8"/>
      <c r="F48" s="39" t="str">
        <f t="shared" si="0"/>
        <v/>
      </c>
      <c r="G48" s="34"/>
    </row>
    <row r="49" spans="1:7" ht="12.75" hidden="1" customHeight="1">
      <c r="A49" s="7">
        <v>45</v>
      </c>
      <c r="B49" s="18"/>
      <c r="C49" s="44"/>
      <c r="D49" s="13"/>
      <c r="E49" s="8"/>
      <c r="F49" s="39" t="str">
        <f t="shared" si="0"/>
        <v/>
      </c>
      <c r="G49" s="34"/>
    </row>
    <row r="50" spans="1:7" ht="12.75" hidden="1" customHeight="1">
      <c r="A50" s="7">
        <v>46</v>
      </c>
      <c r="B50" s="18"/>
      <c r="C50" s="45"/>
      <c r="D50" s="13"/>
      <c r="E50" s="8"/>
      <c r="F50" s="39" t="str">
        <f t="shared" si="0"/>
        <v/>
      </c>
      <c r="G50" s="34"/>
    </row>
    <row r="51" spans="1:7" ht="12.75" hidden="1" customHeight="1">
      <c r="A51" s="7">
        <v>47</v>
      </c>
      <c r="B51" s="18"/>
      <c r="C51" s="44"/>
      <c r="D51" s="13"/>
      <c r="E51" s="8"/>
      <c r="F51" s="39" t="str">
        <f t="shared" si="0"/>
        <v/>
      </c>
      <c r="G51" s="34"/>
    </row>
    <row r="52" spans="1:7" ht="12.75" hidden="1" customHeight="1">
      <c r="A52" s="7">
        <v>48</v>
      </c>
      <c r="B52" s="18"/>
      <c r="C52" s="45"/>
      <c r="D52" s="13"/>
      <c r="E52" s="8"/>
      <c r="F52" s="39" t="str">
        <f t="shared" si="0"/>
        <v/>
      </c>
      <c r="G52" s="34"/>
    </row>
    <row r="53" spans="1:7" ht="12.75" hidden="1" customHeight="1">
      <c r="A53" s="7">
        <v>49</v>
      </c>
      <c r="B53" s="18"/>
      <c r="C53" s="44"/>
      <c r="D53" s="13"/>
      <c r="E53" s="8"/>
      <c r="F53" s="39" t="str">
        <f t="shared" si="0"/>
        <v/>
      </c>
      <c r="G53" s="34"/>
    </row>
    <row r="54" spans="1:7" ht="12.75" hidden="1" customHeight="1">
      <c r="A54" s="7">
        <v>50</v>
      </c>
      <c r="B54" s="18"/>
      <c r="C54" s="45"/>
      <c r="D54" s="13"/>
      <c r="E54" s="8"/>
      <c r="F54" s="39" t="str">
        <f t="shared" si="0"/>
        <v/>
      </c>
      <c r="G54" s="34"/>
    </row>
    <row r="55" spans="1:7" ht="12.75" hidden="1" customHeight="1">
      <c r="A55" s="7">
        <v>51</v>
      </c>
      <c r="B55" s="19"/>
      <c r="C55" s="44"/>
      <c r="D55" s="13"/>
      <c r="E55" s="8"/>
      <c r="F55" s="39" t="str">
        <f t="shared" si="0"/>
        <v/>
      </c>
      <c r="G55" s="34"/>
    </row>
    <row r="56" spans="1:7" ht="12.75" hidden="1" customHeight="1">
      <c r="A56" s="7">
        <v>52</v>
      </c>
      <c r="B56" s="19"/>
      <c r="C56" s="45"/>
      <c r="D56" s="13"/>
      <c r="E56" s="8"/>
      <c r="F56" s="39" t="str">
        <f t="shared" si="0"/>
        <v/>
      </c>
      <c r="G56" s="34"/>
    </row>
    <row r="57" spans="1:7" ht="12.75" hidden="1" customHeight="1">
      <c r="A57" s="7">
        <v>53</v>
      </c>
      <c r="B57" s="19"/>
      <c r="C57" s="44"/>
      <c r="D57" s="13"/>
      <c r="E57" s="8"/>
      <c r="F57" s="39" t="str">
        <f t="shared" si="0"/>
        <v/>
      </c>
      <c r="G57" s="34"/>
    </row>
    <row r="58" spans="1:7" ht="12.75" hidden="1" customHeight="1">
      <c r="A58" s="7">
        <v>54</v>
      </c>
      <c r="B58" s="19"/>
      <c r="C58" s="45"/>
      <c r="D58" s="13"/>
      <c r="E58" s="8"/>
      <c r="F58" s="39" t="str">
        <f t="shared" si="0"/>
        <v/>
      </c>
      <c r="G58" s="34"/>
    </row>
    <row r="59" spans="1:7" ht="12.75" hidden="1" customHeight="1">
      <c r="A59" s="7">
        <v>55</v>
      </c>
      <c r="B59" s="19"/>
      <c r="C59" s="44"/>
      <c r="D59" s="13"/>
      <c r="E59" s="8"/>
      <c r="F59" s="39" t="str">
        <f t="shared" si="0"/>
        <v/>
      </c>
      <c r="G59" s="34"/>
    </row>
    <row r="60" spans="1:7" ht="12.75" hidden="1" customHeight="1">
      <c r="A60" s="7">
        <v>56</v>
      </c>
      <c r="B60" s="19"/>
      <c r="C60" s="45"/>
      <c r="D60" s="13"/>
      <c r="E60" s="8"/>
      <c r="F60" s="39" t="str">
        <f t="shared" si="0"/>
        <v/>
      </c>
      <c r="G60" s="34"/>
    </row>
    <row r="61" spans="1:7" ht="12.75" hidden="1" customHeight="1">
      <c r="A61" s="7">
        <v>57</v>
      </c>
      <c r="B61" s="18"/>
      <c r="C61" s="44"/>
      <c r="D61" s="13"/>
      <c r="E61" s="8"/>
      <c r="F61" s="39" t="str">
        <f t="shared" si="0"/>
        <v/>
      </c>
      <c r="G61" s="34"/>
    </row>
    <row r="62" spans="1:7" ht="12.75" hidden="1" customHeight="1">
      <c r="A62" s="7">
        <v>58</v>
      </c>
      <c r="B62" s="18"/>
      <c r="C62" s="45"/>
      <c r="D62" s="13"/>
      <c r="E62" s="8"/>
      <c r="F62" s="39" t="str">
        <f t="shared" si="0"/>
        <v/>
      </c>
      <c r="G62" s="34"/>
    </row>
    <row r="63" spans="1:7" ht="12.75" hidden="1" customHeight="1">
      <c r="A63" s="7">
        <v>59</v>
      </c>
      <c r="B63" s="18"/>
      <c r="C63" s="44"/>
      <c r="D63" s="13"/>
      <c r="E63" s="8"/>
      <c r="F63" s="39" t="str">
        <f t="shared" si="0"/>
        <v/>
      </c>
      <c r="G63" s="34"/>
    </row>
    <row r="64" spans="1:7" ht="12.75" hidden="1" customHeight="1">
      <c r="A64" s="7">
        <v>60</v>
      </c>
      <c r="B64" s="18"/>
      <c r="C64" s="45"/>
      <c r="D64" s="13"/>
      <c r="E64" s="8"/>
      <c r="F64" s="39" t="str">
        <f t="shared" si="0"/>
        <v/>
      </c>
      <c r="G64" s="34"/>
    </row>
    <row r="65" spans="1:7" ht="12.75" hidden="1" customHeight="1">
      <c r="A65" s="7">
        <v>61</v>
      </c>
      <c r="B65" s="18"/>
      <c r="C65" s="44"/>
      <c r="D65" s="13"/>
      <c r="E65" s="8"/>
      <c r="F65" s="39" t="str">
        <f t="shared" si="0"/>
        <v/>
      </c>
      <c r="G65" s="34"/>
    </row>
    <row r="66" spans="1:7" ht="12.75" hidden="1" customHeight="1">
      <c r="A66" s="7">
        <v>62</v>
      </c>
      <c r="B66" s="18"/>
      <c r="C66" s="45"/>
      <c r="D66" s="13"/>
      <c r="E66" s="8"/>
      <c r="F66" s="39" t="str">
        <f t="shared" si="0"/>
        <v/>
      </c>
      <c r="G66" s="34"/>
    </row>
    <row r="67" spans="1:7" ht="12.75" hidden="1" customHeight="1">
      <c r="A67" s="7">
        <v>63</v>
      </c>
      <c r="B67" s="18"/>
      <c r="C67" s="44"/>
      <c r="D67" s="13"/>
      <c r="E67" s="8"/>
      <c r="F67" s="39" t="str">
        <f t="shared" si="0"/>
        <v/>
      </c>
      <c r="G67" s="34"/>
    </row>
    <row r="68" spans="1:7" ht="12.75" hidden="1" customHeight="1">
      <c r="A68" s="7">
        <v>64</v>
      </c>
      <c r="B68" s="18"/>
      <c r="C68" s="45"/>
      <c r="D68" s="13"/>
      <c r="E68" s="8"/>
      <c r="F68" s="39" t="str">
        <f t="shared" si="0"/>
        <v/>
      </c>
      <c r="G68" s="34"/>
    </row>
    <row r="69" spans="1:7" ht="12.75" hidden="1" customHeight="1">
      <c r="A69" s="7">
        <v>65</v>
      </c>
      <c r="B69" s="18"/>
      <c r="C69" s="44"/>
      <c r="D69" s="13"/>
      <c r="E69" s="8"/>
      <c r="F69" s="39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5"/>
      <c r="D70" s="13"/>
      <c r="E70" s="8"/>
      <c r="F70" s="39" t="str">
        <f t="shared" si="3"/>
        <v/>
      </c>
      <c r="G70" s="34"/>
    </row>
    <row r="71" spans="1:7" ht="12.75" hidden="1" customHeight="1">
      <c r="A71" s="7">
        <v>67</v>
      </c>
      <c r="B71" s="18"/>
      <c r="C71" s="44"/>
      <c r="D71" s="13"/>
      <c r="E71" s="8"/>
      <c r="F71" s="39" t="str">
        <f t="shared" si="3"/>
        <v/>
      </c>
      <c r="G71" s="34"/>
    </row>
    <row r="72" spans="1:7" ht="12.75" hidden="1" customHeight="1">
      <c r="A72" s="7">
        <v>68</v>
      </c>
      <c r="B72" s="18"/>
      <c r="C72" s="45"/>
      <c r="D72" s="13"/>
      <c r="E72" s="8"/>
      <c r="F72" s="39" t="str">
        <f t="shared" si="3"/>
        <v/>
      </c>
      <c r="G72" s="34"/>
    </row>
    <row r="73" spans="1:7" ht="12.75" hidden="1" customHeight="1">
      <c r="A73" s="7">
        <v>69</v>
      </c>
      <c r="B73" s="18"/>
      <c r="C73" s="44"/>
      <c r="D73" s="13"/>
      <c r="E73" s="8"/>
      <c r="F73" s="39" t="str">
        <f t="shared" si="3"/>
        <v/>
      </c>
      <c r="G73" s="34"/>
    </row>
    <row r="74" spans="1:7" ht="12.75" hidden="1" customHeight="1">
      <c r="A74" s="7">
        <v>70</v>
      </c>
      <c r="B74" s="18"/>
      <c r="C74" s="45"/>
      <c r="D74" s="13"/>
      <c r="E74" s="8"/>
      <c r="F74" s="39" t="str">
        <f t="shared" si="3"/>
        <v/>
      </c>
      <c r="G74" s="34"/>
    </row>
    <row r="75" spans="1:7" ht="12.75" hidden="1" customHeight="1">
      <c r="A75" s="7">
        <v>71</v>
      </c>
      <c r="B75" s="18"/>
      <c r="C75" s="44"/>
      <c r="D75" s="13"/>
      <c r="E75" s="8"/>
      <c r="F75" s="39" t="str">
        <f t="shared" si="3"/>
        <v/>
      </c>
      <c r="G75" s="34"/>
    </row>
    <row r="76" spans="1:7" ht="12.75" hidden="1" customHeight="1">
      <c r="A76" s="7">
        <v>72</v>
      </c>
      <c r="B76" s="18"/>
      <c r="C76" s="45"/>
      <c r="D76" s="13"/>
      <c r="E76" s="8"/>
      <c r="F76" s="39" t="str">
        <f t="shared" si="3"/>
        <v/>
      </c>
      <c r="G76" s="34"/>
    </row>
    <row r="77" spans="1:7" ht="12.75" hidden="1" customHeight="1">
      <c r="A77" s="7">
        <v>73</v>
      </c>
      <c r="B77" s="18"/>
      <c r="C77" s="44"/>
      <c r="D77" s="13"/>
      <c r="E77" s="8"/>
      <c r="F77" s="39" t="str">
        <f t="shared" si="3"/>
        <v/>
      </c>
      <c r="G77" s="34"/>
    </row>
    <row r="78" spans="1:7" ht="12.75" hidden="1" customHeight="1">
      <c r="A78" s="7">
        <v>74</v>
      </c>
      <c r="B78" s="18"/>
      <c r="C78" s="45"/>
      <c r="D78" s="13"/>
      <c r="E78" s="8"/>
      <c r="F78" s="39" t="str">
        <f t="shared" si="3"/>
        <v/>
      </c>
      <c r="G78" s="34"/>
    </row>
    <row r="79" spans="1:7" ht="12.75" hidden="1" customHeight="1">
      <c r="A79" s="7">
        <v>75</v>
      </c>
      <c r="B79" s="19"/>
      <c r="C79" s="44"/>
      <c r="D79" s="13"/>
      <c r="E79" s="8"/>
      <c r="F79" s="39" t="str">
        <f t="shared" si="3"/>
        <v/>
      </c>
      <c r="G79" s="34"/>
    </row>
    <row r="80" spans="1:7" ht="12.75" hidden="1" customHeight="1">
      <c r="A80" s="7">
        <v>76</v>
      </c>
      <c r="B80" s="19"/>
      <c r="C80" s="45"/>
      <c r="D80" s="13"/>
      <c r="E80" s="8"/>
      <c r="F80" s="39" t="str">
        <f t="shared" si="3"/>
        <v/>
      </c>
      <c r="G80" s="34"/>
    </row>
    <row r="81" spans="1:7" ht="12.75" hidden="1" customHeight="1">
      <c r="A81" s="7">
        <v>77</v>
      </c>
      <c r="B81" s="19"/>
      <c r="C81" s="44"/>
      <c r="D81" s="13"/>
      <c r="E81" s="8"/>
      <c r="F81" s="39" t="str">
        <f t="shared" si="3"/>
        <v/>
      </c>
      <c r="G81" s="34"/>
    </row>
    <row r="82" spans="1:7" ht="12.75" hidden="1" customHeight="1">
      <c r="A82" s="7">
        <v>78</v>
      </c>
      <c r="B82" s="19"/>
      <c r="C82" s="45"/>
      <c r="D82" s="13"/>
      <c r="E82" s="8"/>
      <c r="F82" s="39" t="str">
        <f t="shared" si="3"/>
        <v/>
      </c>
      <c r="G82" s="34"/>
    </row>
    <row r="83" spans="1:7" ht="12.75" hidden="1" customHeight="1">
      <c r="A83" s="7">
        <v>79</v>
      </c>
      <c r="B83" s="19"/>
      <c r="C83" s="44"/>
      <c r="D83" s="13"/>
      <c r="E83" s="8"/>
      <c r="F83" s="39" t="str">
        <f t="shared" si="3"/>
        <v/>
      </c>
      <c r="G83" s="34"/>
    </row>
    <row r="84" spans="1:7" ht="12.75" hidden="1" customHeight="1">
      <c r="A84" s="7">
        <v>80</v>
      </c>
      <c r="B84" s="19"/>
      <c r="C84" s="45"/>
      <c r="D84" s="13"/>
      <c r="E84" s="8"/>
      <c r="F84" s="39" t="str">
        <f t="shared" si="3"/>
        <v/>
      </c>
      <c r="G84" s="34"/>
    </row>
    <row r="85" spans="1:7" ht="12.75" hidden="1" customHeight="1">
      <c r="A85" s="7">
        <v>81</v>
      </c>
      <c r="B85" s="19"/>
      <c r="C85" s="44"/>
      <c r="D85" s="13"/>
      <c r="E85" s="8"/>
      <c r="F85" s="39" t="str">
        <f t="shared" si="3"/>
        <v/>
      </c>
      <c r="G85" s="34"/>
    </row>
    <row r="86" spans="1:7" ht="12.75" hidden="1" customHeight="1">
      <c r="A86" s="7">
        <v>82</v>
      </c>
      <c r="B86" s="19"/>
      <c r="C86" s="45"/>
      <c r="D86" s="13"/>
      <c r="E86" s="8"/>
      <c r="F86" s="39" t="str">
        <f t="shared" si="3"/>
        <v/>
      </c>
      <c r="G86" s="34"/>
    </row>
    <row r="87" spans="1:7" ht="12.75" hidden="1" customHeight="1">
      <c r="A87" s="7">
        <v>83</v>
      </c>
      <c r="B87" s="19"/>
      <c r="C87" s="44"/>
      <c r="D87" s="13"/>
      <c r="E87" s="8"/>
      <c r="F87" s="39" t="str">
        <f t="shared" si="3"/>
        <v/>
      </c>
      <c r="G87" s="34"/>
    </row>
    <row r="88" spans="1:7" ht="12.75" hidden="1" customHeight="1">
      <c r="A88" s="7">
        <v>84</v>
      </c>
      <c r="B88" s="19"/>
      <c r="C88" s="45"/>
      <c r="D88" s="13"/>
      <c r="E88" s="8"/>
      <c r="F88" s="39" t="str">
        <f t="shared" si="3"/>
        <v/>
      </c>
      <c r="G88" s="34"/>
    </row>
    <row r="89" spans="1:7" ht="12.75" hidden="1" customHeight="1">
      <c r="A89" s="7">
        <v>85</v>
      </c>
      <c r="B89" s="18"/>
      <c r="C89" s="44"/>
      <c r="D89" s="13"/>
      <c r="E89" s="8"/>
      <c r="F89" s="39" t="str">
        <f t="shared" si="3"/>
        <v/>
      </c>
      <c r="G89" s="34"/>
    </row>
    <row r="90" spans="1:7" ht="12.75" hidden="1" customHeight="1">
      <c r="A90" s="7">
        <v>86</v>
      </c>
      <c r="B90" s="18"/>
      <c r="C90" s="45"/>
      <c r="D90" s="13"/>
      <c r="E90" s="8"/>
      <c r="F90" s="39" t="str">
        <f t="shared" si="3"/>
        <v/>
      </c>
      <c r="G90" s="34"/>
    </row>
    <row r="91" spans="1:7" ht="12.75" hidden="1" customHeight="1">
      <c r="A91" s="7">
        <v>87</v>
      </c>
      <c r="B91" s="18"/>
      <c r="C91" s="44"/>
      <c r="D91" s="13"/>
      <c r="E91" s="8"/>
      <c r="F91" s="39" t="str">
        <f t="shared" si="3"/>
        <v/>
      </c>
      <c r="G91" s="34"/>
    </row>
    <row r="92" spans="1:7" ht="12.75" hidden="1" customHeight="1">
      <c r="A92" s="7">
        <v>88</v>
      </c>
      <c r="B92" s="18"/>
      <c r="C92" s="45"/>
      <c r="D92" s="13"/>
      <c r="E92" s="8"/>
      <c r="F92" s="39" t="str">
        <f t="shared" si="3"/>
        <v/>
      </c>
      <c r="G92" s="34"/>
    </row>
    <row r="93" spans="1:7" ht="12.75" hidden="1" customHeight="1">
      <c r="A93" s="7">
        <v>89</v>
      </c>
      <c r="B93" s="18"/>
      <c r="C93" s="44"/>
      <c r="D93" s="13"/>
      <c r="E93" s="8"/>
      <c r="F93" s="39" t="str">
        <f t="shared" si="3"/>
        <v/>
      </c>
      <c r="G93" s="34"/>
    </row>
    <row r="94" spans="1:7" ht="12.75" hidden="1" customHeight="1">
      <c r="A94" s="7">
        <v>90</v>
      </c>
      <c r="B94" s="18"/>
      <c r="C94" s="45"/>
      <c r="D94" s="13"/>
      <c r="E94" s="8"/>
      <c r="F94" s="39" t="str">
        <f t="shared" si="3"/>
        <v/>
      </c>
      <c r="G94" s="34"/>
    </row>
    <row r="95" spans="1:7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7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4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4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4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4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4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4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4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4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4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4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4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4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4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4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4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4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4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4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4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4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4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4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4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4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4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4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4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4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4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4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4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4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4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4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4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4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4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4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4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4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4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4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4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4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4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4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4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4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4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4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4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4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4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4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4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4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4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4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4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4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4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4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4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5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5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5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5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5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5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5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5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5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5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5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5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5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5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5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5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5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5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5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5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5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5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5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5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5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5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5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5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5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5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5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5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5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5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5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5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5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5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5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5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5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5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5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5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5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5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5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5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5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5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5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5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5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5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5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5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5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5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5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5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5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5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5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6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6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6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6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6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6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6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6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6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6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6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6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6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6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6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6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6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6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6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6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6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6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6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6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6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6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6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6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6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6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6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6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6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6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6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6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6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6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6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6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6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6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6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6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6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6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6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6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6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6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6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6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6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6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6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6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6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6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6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6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6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6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6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7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7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7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7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7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7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7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7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7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7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7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7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7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7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7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7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7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7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7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7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7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7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7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7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7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7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7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7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7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7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7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7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7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7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7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7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7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7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7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7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7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7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7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7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7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7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7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7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7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7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7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7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7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7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7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7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7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7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7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7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7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7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7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8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8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8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8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8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8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8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8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8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8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8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8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8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8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8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8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8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8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8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8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8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8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8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8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8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8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8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8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8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8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8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8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8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8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8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8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8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8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8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8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8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8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8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8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8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8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8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8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8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8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8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8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8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8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8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8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8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8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8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8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8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8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8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9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9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9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9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9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9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9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9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9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9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9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9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9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9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9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9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9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9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9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9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9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9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9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9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9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9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9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9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9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9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9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9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9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9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9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9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9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9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9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9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9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9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9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9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9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9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9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9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9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9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9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9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9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9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9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9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9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9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9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9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9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9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9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0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0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0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0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0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0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0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0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0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0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0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0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0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0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0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0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0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0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0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0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0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0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0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0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0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0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0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0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0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0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0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0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0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0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0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0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0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0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0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0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0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0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0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0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0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0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0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0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0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0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0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0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0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0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0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0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0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0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0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0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0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0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0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1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1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1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1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1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1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1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1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1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1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1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1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1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1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1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1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1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1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1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1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1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1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1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1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1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1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1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1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1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1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1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1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1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1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1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1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1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1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1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1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1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1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1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1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1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1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1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1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1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1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1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1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1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1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1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1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1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1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1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1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1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1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1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2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2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2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2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2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2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2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2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2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2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2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2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2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2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2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2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2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2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2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2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2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2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2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2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2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2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2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2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2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2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2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2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2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2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2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2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2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2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2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2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2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2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2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2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2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2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2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2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2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2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2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2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2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2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2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2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2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2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2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2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2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2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2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3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3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3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3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3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3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3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3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3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3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3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3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3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3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3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3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3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3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3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3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3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3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3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3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3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3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3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3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3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3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3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3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3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3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3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3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3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3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3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3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3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3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3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3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3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3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3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3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3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3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3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3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3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3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3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3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3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3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3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3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3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3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3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4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4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4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4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4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4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4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4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4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4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4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4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4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4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4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4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4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4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4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4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4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4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4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4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4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4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4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4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4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4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4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4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4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4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4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4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4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4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4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4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4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4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4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4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4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4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4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4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4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4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4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4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4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4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4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4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4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4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4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4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4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4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4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5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5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5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5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5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5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5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5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5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5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5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5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5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5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5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5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5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5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5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5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5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5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5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5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5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5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5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5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5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5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5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5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5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5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5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5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5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5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5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5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5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5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5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5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5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5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5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5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5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5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5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5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5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5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5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5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5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5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5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5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5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5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5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6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6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6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6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6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6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6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6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6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6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6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6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6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6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6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6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6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6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6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6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6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6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6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6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6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6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6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6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6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6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6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6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6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6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6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6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6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6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6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6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6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6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6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6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6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6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6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6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6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6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6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6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6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6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6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6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6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6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6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6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6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6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6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7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7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7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7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7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7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7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7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7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7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7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7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7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7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7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7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7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7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7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7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7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7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7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7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7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7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7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7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7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7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7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7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7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3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6"/>
    <mergeCell ref="B7:B30"/>
    <mergeCell ref="B31:B36"/>
    <mergeCell ref="B37:B4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115" zoomScaleNormal="100" zoomScaleSheetLayoutView="115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5" sqref="D5:F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34</v>
      </c>
      <c r="G1" s="32">
        <f>SUBTOTAL(2,F5:F22)</f>
        <v>18</v>
      </c>
    </row>
    <row r="2" spans="1:7" ht="17.25">
      <c r="B2" s="2"/>
      <c r="F2" s="2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10</v>
      </c>
      <c r="D5" s="13" t="s">
        <v>35</v>
      </c>
      <c r="E5" s="8"/>
      <c r="F5" s="39">
        <f>IFERROR(G5/$F$2*100,"")</f>
        <v>0</v>
      </c>
      <c r="G5" s="34"/>
    </row>
    <row r="6" spans="1:7" ht="12.75" customHeight="1">
      <c r="A6" s="7">
        <v>2</v>
      </c>
      <c r="B6" s="41" t="s">
        <v>15</v>
      </c>
      <c r="C6" s="36" t="s">
        <v>16</v>
      </c>
      <c r="D6" s="13" t="s">
        <v>36</v>
      </c>
      <c r="E6" s="8"/>
      <c r="F6" s="39">
        <f>IFERROR(G6/$F$2*100,"")</f>
        <v>0</v>
      </c>
      <c r="G6" s="34"/>
    </row>
    <row r="7" spans="1:7" ht="12.75" customHeight="1">
      <c r="A7" s="7">
        <v>3</v>
      </c>
      <c r="B7" s="43"/>
      <c r="C7" s="36" t="s">
        <v>17</v>
      </c>
      <c r="D7" s="13" t="s">
        <v>37</v>
      </c>
      <c r="E7" s="8"/>
      <c r="F7" s="39">
        <f t="shared" ref="F7:F70" si="0">IFERROR(G7/$F$2*100,"")</f>
        <v>0</v>
      </c>
      <c r="G7" s="34"/>
    </row>
    <row r="8" spans="1:7" ht="12.75" customHeight="1">
      <c r="A8" s="7">
        <v>4</v>
      </c>
      <c r="B8" s="43"/>
      <c r="C8" s="36" t="s">
        <v>18</v>
      </c>
      <c r="D8" s="13" t="s">
        <v>38</v>
      </c>
      <c r="E8" s="8"/>
      <c r="F8" s="39">
        <f t="shared" si="0"/>
        <v>0</v>
      </c>
      <c r="G8" s="34"/>
    </row>
    <row r="9" spans="1:7" ht="12.75" customHeight="1">
      <c r="A9" s="7">
        <v>5</v>
      </c>
      <c r="B9" s="43"/>
      <c r="C9" s="36" t="s">
        <v>19</v>
      </c>
      <c r="D9" s="13" t="s">
        <v>39</v>
      </c>
      <c r="E9" s="8"/>
      <c r="F9" s="39">
        <f t="shared" si="0"/>
        <v>0</v>
      </c>
      <c r="G9" s="34"/>
    </row>
    <row r="10" spans="1:7" ht="12.75" customHeight="1">
      <c r="A10" s="7">
        <v>6</v>
      </c>
      <c r="B10" s="43"/>
      <c r="C10" s="36" t="s">
        <v>20</v>
      </c>
      <c r="D10" s="13" t="s">
        <v>40</v>
      </c>
      <c r="E10" s="8"/>
      <c r="F10" s="39">
        <f t="shared" si="0"/>
        <v>33.333333333333329</v>
      </c>
      <c r="G10" s="34">
        <v>1</v>
      </c>
    </row>
    <row r="11" spans="1:7" ht="12.75" customHeight="1">
      <c r="A11" s="7">
        <v>7</v>
      </c>
      <c r="B11" s="43"/>
      <c r="C11" s="37" t="s">
        <v>21</v>
      </c>
      <c r="D11" s="13" t="s">
        <v>21</v>
      </c>
      <c r="E11" s="8"/>
      <c r="F11" s="39">
        <f t="shared" si="0"/>
        <v>33.333333333333329</v>
      </c>
      <c r="G11" s="34">
        <v>1</v>
      </c>
    </row>
    <row r="12" spans="1:7" ht="12.75" customHeight="1">
      <c r="A12" s="7">
        <v>8</v>
      </c>
      <c r="B12" s="43"/>
      <c r="C12" s="37" t="s">
        <v>22</v>
      </c>
      <c r="D12" s="13" t="s">
        <v>41</v>
      </c>
      <c r="E12" s="8"/>
      <c r="F12" s="39">
        <f t="shared" si="0"/>
        <v>0</v>
      </c>
      <c r="G12" s="34"/>
    </row>
    <row r="13" spans="1:7" ht="12.75" customHeight="1">
      <c r="A13" s="7">
        <v>9</v>
      </c>
      <c r="B13" s="43"/>
      <c r="C13" s="37" t="s">
        <v>23</v>
      </c>
      <c r="D13" s="13" t="s">
        <v>42</v>
      </c>
      <c r="E13" s="8"/>
      <c r="F13" s="39">
        <f t="shared" si="0"/>
        <v>0</v>
      </c>
      <c r="G13" s="34"/>
    </row>
    <row r="14" spans="1:7" ht="12.75" customHeight="1">
      <c r="A14" s="7">
        <v>10</v>
      </c>
      <c r="B14" s="43"/>
      <c r="C14" s="37" t="s">
        <v>24</v>
      </c>
      <c r="D14" s="13" t="s">
        <v>43</v>
      </c>
      <c r="E14" s="8"/>
      <c r="F14" s="39">
        <f t="shared" si="0"/>
        <v>0</v>
      </c>
      <c r="G14" s="34"/>
    </row>
    <row r="15" spans="1:7" ht="12.75" customHeight="1">
      <c r="A15" s="7">
        <v>11</v>
      </c>
      <c r="B15" s="43"/>
      <c r="C15" s="37" t="s">
        <v>25</v>
      </c>
      <c r="D15" s="13" t="s">
        <v>44</v>
      </c>
      <c r="E15" s="8"/>
      <c r="F15" s="39">
        <f t="shared" si="0"/>
        <v>0</v>
      </c>
      <c r="G15" s="34"/>
    </row>
    <row r="16" spans="1:7" ht="12.75" customHeight="1">
      <c r="A16" s="7">
        <v>12</v>
      </c>
      <c r="B16" s="43"/>
      <c r="C16" s="37" t="s">
        <v>26</v>
      </c>
      <c r="D16" s="13" t="s">
        <v>45</v>
      </c>
      <c r="E16" s="8"/>
      <c r="F16" s="39">
        <f t="shared" si="0"/>
        <v>0</v>
      </c>
      <c r="G16" s="34"/>
    </row>
    <row r="17" spans="1:7" ht="12.75" customHeight="1">
      <c r="A17" s="7">
        <v>13</v>
      </c>
      <c r="B17" s="42"/>
      <c r="C17" s="37" t="s">
        <v>27</v>
      </c>
      <c r="D17" s="13" t="s">
        <v>46</v>
      </c>
      <c r="E17" s="8"/>
      <c r="F17" s="39">
        <f t="shared" si="0"/>
        <v>0</v>
      </c>
      <c r="G17" s="34"/>
    </row>
    <row r="18" spans="1:7" ht="12.75" customHeight="1">
      <c r="A18" s="7">
        <v>14</v>
      </c>
      <c r="B18" s="41" t="s">
        <v>28</v>
      </c>
      <c r="C18" s="37" t="s">
        <v>29</v>
      </c>
      <c r="D18" s="13" t="s">
        <v>47</v>
      </c>
      <c r="E18" s="8"/>
      <c r="F18" s="39">
        <f t="shared" si="0"/>
        <v>0</v>
      </c>
      <c r="G18" s="34"/>
    </row>
    <row r="19" spans="1:7" ht="12.75" customHeight="1">
      <c r="A19" s="7">
        <v>15</v>
      </c>
      <c r="B19" s="43"/>
      <c r="C19" s="37" t="s">
        <v>30</v>
      </c>
      <c r="D19" s="13" t="s">
        <v>48</v>
      </c>
      <c r="E19" s="8"/>
      <c r="F19" s="39">
        <f t="shared" si="0"/>
        <v>0</v>
      </c>
      <c r="G19" s="34"/>
    </row>
    <row r="20" spans="1:7" ht="12.75" customHeight="1">
      <c r="A20" s="7">
        <v>16</v>
      </c>
      <c r="B20" s="42"/>
      <c r="C20" s="37" t="s">
        <v>31</v>
      </c>
      <c r="D20" s="13" t="s">
        <v>49</v>
      </c>
      <c r="E20" s="8"/>
      <c r="F20" s="39">
        <f t="shared" si="0"/>
        <v>0</v>
      </c>
      <c r="G20" s="34"/>
    </row>
    <row r="21" spans="1:7" ht="12.75" customHeight="1">
      <c r="A21" s="7">
        <v>17</v>
      </c>
      <c r="B21" s="41" t="s">
        <v>32</v>
      </c>
      <c r="C21" s="37" t="s">
        <v>33</v>
      </c>
      <c r="D21" s="13" t="s">
        <v>50</v>
      </c>
      <c r="E21" s="8"/>
      <c r="F21" s="39">
        <f t="shared" si="0"/>
        <v>0</v>
      </c>
      <c r="G21" s="34"/>
    </row>
    <row r="22" spans="1:7" ht="12.75" customHeight="1">
      <c r="A22" s="7">
        <v>18</v>
      </c>
      <c r="B22" s="42"/>
      <c r="C22" s="37" t="s">
        <v>32</v>
      </c>
      <c r="D22" s="13" t="s">
        <v>51</v>
      </c>
      <c r="E22" s="8"/>
      <c r="F22" s="39">
        <f t="shared" si="0"/>
        <v>100</v>
      </c>
      <c r="G22" s="34">
        <v>3</v>
      </c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22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20" activePane="bottomRight" state="frozen"/>
      <selection activeCell="D5" sqref="D5"/>
      <selection pane="topRight" activeCell="D5" sqref="D5"/>
      <selection pane="bottomLeft" activeCell="D5" sqref="D5"/>
      <selection pane="bottomRight" activeCell="D22" sqref="D2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52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10</v>
      </c>
      <c r="D5" s="22" t="s">
        <v>53</v>
      </c>
    </row>
    <row r="6" spans="1:4" ht="34.5" customHeight="1">
      <c r="A6" s="7">
        <v>2</v>
      </c>
      <c r="B6" s="41" t="s">
        <v>15</v>
      </c>
      <c r="C6" s="21" t="s">
        <v>16</v>
      </c>
      <c r="D6" s="22" t="s">
        <v>53</v>
      </c>
    </row>
    <row r="7" spans="1:4" ht="34.5" customHeight="1">
      <c r="A7" s="7">
        <v>3</v>
      </c>
      <c r="B7" s="43"/>
      <c r="C7" s="21" t="s">
        <v>17</v>
      </c>
      <c r="D7" s="22" t="s">
        <v>53</v>
      </c>
    </row>
    <row r="8" spans="1:4" ht="34.5" customHeight="1">
      <c r="A8" s="7">
        <v>4</v>
      </c>
      <c r="B8" s="43"/>
      <c r="C8" s="21" t="s">
        <v>18</v>
      </c>
      <c r="D8" s="22" t="s">
        <v>53</v>
      </c>
    </row>
    <row r="9" spans="1:4" ht="34.5" customHeight="1">
      <c r="A9" s="7">
        <v>5</v>
      </c>
      <c r="B9" s="43"/>
      <c r="C9" s="21" t="s">
        <v>19</v>
      </c>
      <c r="D9" s="22" t="s">
        <v>53</v>
      </c>
    </row>
    <row r="10" spans="1:4" ht="34.5" customHeight="1">
      <c r="A10" s="7">
        <v>6</v>
      </c>
      <c r="B10" s="43"/>
      <c r="C10" s="21" t="s">
        <v>20</v>
      </c>
      <c r="D10" s="22" t="s">
        <v>53</v>
      </c>
    </row>
    <row r="11" spans="1:4" ht="34.5" customHeight="1">
      <c r="A11" s="7">
        <v>7</v>
      </c>
      <c r="B11" s="43"/>
      <c r="C11" s="23" t="s">
        <v>21</v>
      </c>
      <c r="D11" s="22" t="s">
        <v>53</v>
      </c>
    </row>
    <row r="12" spans="1:4" ht="34.5" customHeight="1">
      <c r="A12" s="7">
        <v>8</v>
      </c>
      <c r="B12" s="43"/>
      <c r="C12" s="23" t="s">
        <v>22</v>
      </c>
      <c r="D12" s="22" t="s">
        <v>53</v>
      </c>
    </row>
    <row r="13" spans="1:4" ht="34.5" customHeight="1">
      <c r="A13" s="7">
        <v>9</v>
      </c>
      <c r="B13" s="43"/>
      <c r="C13" s="23" t="s">
        <v>23</v>
      </c>
      <c r="D13" s="22" t="s">
        <v>53</v>
      </c>
    </row>
    <row r="14" spans="1:4" ht="34.5" customHeight="1">
      <c r="A14" s="7">
        <v>10</v>
      </c>
      <c r="B14" s="43"/>
      <c r="C14" s="23" t="s">
        <v>24</v>
      </c>
      <c r="D14" s="22" t="s">
        <v>53</v>
      </c>
    </row>
    <row r="15" spans="1:4" ht="34.5" customHeight="1">
      <c r="A15" s="7">
        <v>11</v>
      </c>
      <c r="B15" s="43"/>
      <c r="C15" s="23" t="s">
        <v>25</v>
      </c>
      <c r="D15" s="22" t="s">
        <v>53</v>
      </c>
    </row>
    <row r="16" spans="1:4" ht="34.5" customHeight="1">
      <c r="A16" s="7">
        <v>12</v>
      </c>
      <c r="B16" s="43"/>
      <c r="C16" s="23" t="s">
        <v>26</v>
      </c>
      <c r="D16" s="22" t="s">
        <v>53</v>
      </c>
    </row>
    <row r="17" spans="1:4" ht="34.5" customHeight="1">
      <c r="A17" s="7">
        <v>13</v>
      </c>
      <c r="B17" s="42"/>
      <c r="C17" s="23" t="s">
        <v>27</v>
      </c>
      <c r="D17" s="22" t="s">
        <v>53</v>
      </c>
    </row>
    <row r="18" spans="1:4" ht="34.5" customHeight="1">
      <c r="A18" s="7">
        <v>14</v>
      </c>
      <c r="B18" s="41" t="s">
        <v>28</v>
      </c>
      <c r="C18" s="23" t="s">
        <v>29</v>
      </c>
      <c r="D18" s="22" t="s">
        <v>53</v>
      </c>
    </row>
    <row r="19" spans="1:4" ht="34.5" customHeight="1">
      <c r="A19" s="7">
        <v>15</v>
      </c>
      <c r="B19" s="43"/>
      <c r="C19" s="23" t="s">
        <v>30</v>
      </c>
      <c r="D19" s="22" t="s">
        <v>53</v>
      </c>
    </row>
    <row r="20" spans="1:4" ht="34.5" customHeight="1">
      <c r="A20" s="7">
        <v>16</v>
      </c>
      <c r="B20" s="42"/>
      <c r="C20" s="23" t="s">
        <v>31</v>
      </c>
      <c r="D20" s="22" t="s">
        <v>53</v>
      </c>
    </row>
    <row r="21" spans="1:4" ht="34.5" customHeight="1">
      <c r="A21" s="7">
        <v>17</v>
      </c>
      <c r="B21" s="41" t="s">
        <v>32</v>
      </c>
      <c r="C21" s="23" t="s">
        <v>33</v>
      </c>
      <c r="D21" s="22" t="s">
        <v>53</v>
      </c>
    </row>
    <row r="22" spans="1:4" ht="34.5" customHeight="1">
      <c r="A22" s="7">
        <v>18</v>
      </c>
      <c r="B22" s="42"/>
      <c r="C22" s="23" t="s">
        <v>32</v>
      </c>
      <c r="D22" s="22" t="s">
        <v>53</v>
      </c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2020-03-19T04:10:40Z</dcterms:modified>
</cp:coreProperties>
</file>