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離職者訓練用訓練課題\set_E-45B\E-45B\様式\"/>
    </mc:Choice>
  </mc:AlternateContent>
  <bookViews>
    <workbookView xWindow="9585" yWindow="-15" windowWidth="9630" windowHeight="12495"/>
  </bookViews>
  <sheets>
    <sheet name="訓練課題確認シートｈ24" sheetId="11" r:id="rId1"/>
    <sheet name="評価要領ｈ24" sheetId="13" r:id="rId2"/>
  </sheets>
  <externalReferences>
    <externalReference r:id="rId3"/>
    <externalReference r:id="rId4"/>
    <externalReference r:id="rId5"/>
  </externalReferences>
  <definedNames>
    <definedName name="a" localSheetId="0">#REF!</definedName>
    <definedName name="a">#REF!</definedName>
    <definedName name="aa">#REF!</definedName>
    <definedName name="aq">#REF!</definedName>
    <definedName name="as">#REF!</definedName>
    <definedName name="_xlnm.Print_Area" localSheetId="0">訓練課題確認シートｈ24!$A$1:$L$32</definedName>
    <definedName name="_xlnm.Print_Area" localSheetId="1">評価要領ｈ24!$A$1:$E$28</definedName>
    <definedName name="チェック１">#REF!</definedName>
    <definedName name="ちぇっく１">#REF!</definedName>
    <definedName name="チェック１０">#REF!</definedName>
    <definedName name="ちぇっく１０">#REF!</definedName>
    <definedName name="チェック１００" localSheetId="0">#REF!</definedName>
    <definedName name="チェック１００" localSheetId="1">#REF!</definedName>
    <definedName name="チェック１００">#REF!</definedName>
    <definedName name="ちぇっく１００" localSheetId="0">#REF!</definedName>
    <definedName name="ちぇっく１００" localSheetId="1">#REF!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 localSheetId="0">#REF!</definedName>
    <definedName name="チェック６２" localSheetId="1">#REF!</definedName>
    <definedName name="チェック６２">#REF!</definedName>
    <definedName name="ちぇっく６２" localSheetId="0">#REF!</definedName>
    <definedName name="ちぇっく６２" localSheetId="1">#REF!</definedName>
    <definedName name="ちぇっく６２">#REF!</definedName>
    <definedName name="チェック６３" localSheetId="0">#REF!</definedName>
    <definedName name="チェック６３" localSheetId="1">#REF!</definedName>
    <definedName name="チェック６３">#REF!</definedName>
    <definedName name="ちぇっく６３" localSheetId="0">#REF!</definedName>
    <definedName name="ちぇっく６３" localSheetId="1">#REF!</definedName>
    <definedName name="ちぇっく６３">#REF!</definedName>
    <definedName name="チェック６４" localSheetId="0">#REF!</definedName>
    <definedName name="チェック６４" localSheetId="1">#REF!</definedName>
    <definedName name="チェック６４">#REF!</definedName>
    <definedName name="ちぇっく６４" localSheetId="0">#REF!</definedName>
    <definedName name="ちぇっく６４" localSheetId="1">#REF!</definedName>
    <definedName name="ちぇっく６４">#REF!</definedName>
    <definedName name="チェック６５" localSheetId="0">#REF!</definedName>
    <definedName name="チェック６５" localSheetId="1">#REF!</definedName>
    <definedName name="チェック６５">#REF!</definedName>
    <definedName name="ちぇっく６５" localSheetId="0">#REF!</definedName>
    <definedName name="ちぇっく６５" localSheetId="1">#REF!</definedName>
    <definedName name="ちぇっく６５">#REF!</definedName>
    <definedName name="チェック６６" localSheetId="0">#REF!</definedName>
    <definedName name="チェック６６" localSheetId="1">#REF!</definedName>
    <definedName name="チェック６６">#REF!</definedName>
    <definedName name="ちぇっく６６" localSheetId="0">#REF!</definedName>
    <definedName name="ちぇっく６６" localSheetId="1">#REF!</definedName>
    <definedName name="ちぇっく６６">#REF!</definedName>
    <definedName name="チェック６７" localSheetId="0">#REF!</definedName>
    <definedName name="チェック６７" localSheetId="1">#REF!</definedName>
    <definedName name="チェック６７">#REF!</definedName>
    <definedName name="ちぇっく６７" localSheetId="0">#REF!</definedName>
    <definedName name="ちぇっく６７" localSheetId="1">#REF!</definedName>
    <definedName name="ちぇっく６７">#REF!</definedName>
    <definedName name="チェック６８" localSheetId="0">#REF!</definedName>
    <definedName name="チェック６８" localSheetId="1">#REF!</definedName>
    <definedName name="チェック６８">#REF!</definedName>
    <definedName name="ちぇっく６８" localSheetId="0">#REF!</definedName>
    <definedName name="ちぇっく６８" localSheetId="1">#REF!</definedName>
    <definedName name="ちぇっく６８">#REF!</definedName>
    <definedName name="チェック６９" localSheetId="0">#REF!</definedName>
    <definedName name="チェック６９" localSheetId="1">#REF!</definedName>
    <definedName name="チェック６９">#REF!</definedName>
    <definedName name="ちぇっく６９" localSheetId="0">#REF!</definedName>
    <definedName name="ちぇっく６９" localSheetId="1">#REF!</definedName>
    <definedName name="ちぇっく６９">#REF!</definedName>
    <definedName name="チェック７">#REF!</definedName>
    <definedName name="ちぇっく７">#REF!</definedName>
    <definedName name="チェック７０" localSheetId="0">#REF!</definedName>
    <definedName name="チェック７０" localSheetId="1">#REF!</definedName>
    <definedName name="チェック７０">#REF!</definedName>
    <definedName name="ちぇっく７０" localSheetId="0">#REF!</definedName>
    <definedName name="ちぇっく７０" localSheetId="1">#REF!</definedName>
    <definedName name="ちぇっく７０">#REF!</definedName>
    <definedName name="チェック７１" localSheetId="0">#REF!</definedName>
    <definedName name="チェック７１" localSheetId="1">#REF!</definedName>
    <definedName name="チェック７１">#REF!</definedName>
    <definedName name="ちぇっく７１" localSheetId="0">#REF!</definedName>
    <definedName name="ちぇっく７１" localSheetId="1">#REF!</definedName>
    <definedName name="ちぇっく７１">#REF!</definedName>
    <definedName name="チェック７２" localSheetId="0">#REF!</definedName>
    <definedName name="チェック７２" localSheetId="1">#REF!</definedName>
    <definedName name="チェック７２">#REF!</definedName>
    <definedName name="ちぇっく７２" localSheetId="0">#REF!</definedName>
    <definedName name="ちぇっく７２" localSheetId="1">#REF!</definedName>
    <definedName name="ちぇっく７２">#REF!</definedName>
    <definedName name="チェック７３" localSheetId="0">#REF!</definedName>
    <definedName name="チェック７３" localSheetId="1">#REF!</definedName>
    <definedName name="チェック７３">#REF!</definedName>
    <definedName name="ちぇっく７３" localSheetId="0">#REF!</definedName>
    <definedName name="ちぇっく７３" localSheetId="1">#REF!</definedName>
    <definedName name="ちぇっく７３">#REF!</definedName>
    <definedName name="チェック７４" localSheetId="0">#REF!</definedName>
    <definedName name="チェック７４" localSheetId="1">#REF!</definedName>
    <definedName name="チェック７４">#REF!</definedName>
    <definedName name="ちぇっく７４" localSheetId="0">#REF!</definedName>
    <definedName name="ちぇっく７４" localSheetId="1">#REF!</definedName>
    <definedName name="ちぇっく７４">#REF!</definedName>
    <definedName name="チェック７５" localSheetId="0">#REF!</definedName>
    <definedName name="チェック７５" localSheetId="1">#REF!</definedName>
    <definedName name="チェック７５">#REF!</definedName>
    <definedName name="ちぇっく７５" localSheetId="0">#REF!</definedName>
    <definedName name="ちぇっく７５" localSheetId="1">#REF!</definedName>
    <definedName name="ちぇっく７５">#REF!</definedName>
    <definedName name="チェック７６" localSheetId="0">#REF!</definedName>
    <definedName name="チェック７６" localSheetId="1">#REF!</definedName>
    <definedName name="チェック７６">#REF!</definedName>
    <definedName name="ちぇっく７６" localSheetId="0">#REF!</definedName>
    <definedName name="ちぇっく７６" localSheetId="1">#REF!</definedName>
    <definedName name="ちぇっく７６">#REF!</definedName>
    <definedName name="チェック７７" localSheetId="0">#REF!</definedName>
    <definedName name="チェック７７" localSheetId="1">#REF!</definedName>
    <definedName name="チェック７７">#REF!</definedName>
    <definedName name="ちぇっく７７" localSheetId="0">#REF!</definedName>
    <definedName name="ちぇっく７７" localSheetId="1">#REF!</definedName>
    <definedName name="ちぇっく７７">#REF!</definedName>
    <definedName name="チェック７８" localSheetId="0">#REF!</definedName>
    <definedName name="チェック７８" localSheetId="1">#REF!</definedName>
    <definedName name="チェック７８">#REF!</definedName>
    <definedName name="ちぇっく７８" localSheetId="0">#REF!</definedName>
    <definedName name="ちぇっく７８" localSheetId="1">#REF!</definedName>
    <definedName name="ちぇっく７８">#REF!</definedName>
    <definedName name="チェック７９" localSheetId="0">#REF!</definedName>
    <definedName name="チェック７９" localSheetId="1">#REF!</definedName>
    <definedName name="チェック７９">#REF!</definedName>
    <definedName name="ちぇっく７９" localSheetId="0">#REF!</definedName>
    <definedName name="ちぇっく７９" localSheetId="1">#REF!</definedName>
    <definedName name="ちぇっく７９">#REF!</definedName>
    <definedName name="チェック８">#REF!</definedName>
    <definedName name="ちぇっく８">#REF!</definedName>
    <definedName name="チェック８０" localSheetId="0">#REF!</definedName>
    <definedName name="チェック８０" localSheetId="1">#REF!</definedName>
    <definedName name="チェック８０">#REF!</definedName>
    <definedName name="ちぇっく８０" localSheetId="0">#REF!</definedName>
    <definedName name="ちぇっく８０" localSheetId="1">#REF!</definedName>
    <definedName name="ちぇっく８０">#REF!</definedName>
    <definedName name="チェック８１" localSheetId="0">#REF!</definedName>
    <definedName name="チェック８１" localSheetId="1">#REF!</definedName>
    <definedName name="チェック８１">#REF!</definedName>
    <definedName name="ちぇっく８１" localSheetId="0">#REF!</definedName>
    <definedName name="ちぇっく８１" localSheetId="1">#REF!</definedName>
    <definedName name="ちぇっく８１">#REF!</definedName>
    <definedName name="チェック８２" localSheetId="0">#REF!</definedName>
    <definedName name="チェック８２" localSheetId="1">#REF!</definedName>
    <definedName name="チェック８２">#REF!</definedName>
    <definedName name="ちぇっく８２" localSheetId="0">#REF!</definedName>
    <definedName name="ちぇっく８２" localSheetId="1">#REF!</definedName>
    <definedName name="ちぇっく８２">#REF!</definedName>
    <definedName name="チェック８３" localSheetId="0">#REF!</definedName>
    <definedName name="チェック８３" localSheetId="1">#REF!</definedName>
    <definedName name="チェック８３">#REF!</definedName>
    <definedName name="ちぇっく８３" localSheetId="0">#REF!</definedName>
    <definedName name="ちぇっく８３" localSheetId="1">#REF!</definedName>
    <definedName name="ちぇっく８３">#REF!</definedName>
    <definedName name="チェック８４" localSheetId="0">#REF!</definedName>
    <definedName name="チェック８４" localSheetId="1">#REF!</definedName>
    <definedName name="チェック８４">#REF!</definedName>
    <definedName name="ちぇっく８４" localSheetId="0">#REF!</definedName>
    <definedName name="ちぇっく８４" localSheetId="1">#REF!</definedName>
    <definedName name="ちぇっく８４">#REF!</definedName>
    <definedName name="チェック８５" localSheetId="0">#REF!</definedName>
    <definedName name="チェック８５" localSheetId="1">#REF!</definedName>
    <definedName name="チェック８５">#REF!</definedName>
    <definedName name="ちぇっく８５" localSheetId="0">#REF!</definedName>
    <definedName name="ちぇっく８５" localSheetId="1">#REF!</definedName>
    <definedName name="ちぇっく８５">#REF!</definedName>
    <definedName name="チェック８６" localSheetId="0">#REF!</definedName>
    <definedName name="チェック８６" localSheetId="1">#REF!</definedName>
    <definedName name="チェック８６">#REF!</definedName>
    <definedName name="ちぇっく８６" localSheetId="0">#REF!</definedName>
    <definedName name="ちぇっく８６" localSheetId="1">#REF!</definedName>
    <definedName name="ちぇっく８６">#REF!</definedName>
    <definedName name="チェック８７" localSheetId="0">#REF!</definedName>
    <definedName name="チェック８７" localSheetId="1">#REF!</definedName>
    <definedName name="チェック８７">#REF!</definedName>
    <definedName name="ちぇっく８７" localSheetId="0">#REF!</definedName>
    <definedName name="ちぇっく８７" localSheetId="1">#REF!</definedName>
    <definedName name="ちぇっく８７">#REF!</definedName>
    <definedName name="チェック８８" localSheetId="0">#REF!</definedName>
    <definedName name="チェック８８" localSheetId="1">#REF!</definedName>
    <definedName name="チェック８８">#REF!</definedName>
    <definedName name="ちぇっく８８" localSheetId="0">#REF!</definedName>
    <definedName name="ちぇっく８８" localSheetId="1">#REF!</definedName>
    <definedName name="ちぇっく８８">#REF!</definedName>
    <definedName name="チェック８９" localSheetId="0">#REF!</definedName>
    <definedName name="チェック８９" localSheetId="1">#REF!</definedName>
    <definedName name="チェック８９">#REF!</definedName>
    <definedName name="ちぇっく８９" localSheetId="0">#REF!</definedName>
    <definedName name="ちぇっく８９" localSheetId="1">#REF!</definedName>
    <definedName name="ちぇっく８９">#REF!</definedName>
    <definedName name="チェック９">#REF!</definedName>
    <definedName name="ちぇっく９">#REF!</definedName>
    <definedName name="チェック９０" localSheetId="0">#REF!</definedName>
    <definedName name="チェック９０" localSheetId="1">#REF!</definedName>
    <definedName name="チェック９０">#REF!</definedName>
    <definedName name="ちぇっく９０" localSheetId="0">#REF!</definedName>
    <definedName name="ちぇっく９０" localSheetId="1">#REF!</definedName>
    <definedName name="ちぇっく９０">#REF!</definedName>
    <definedName name="チェック９１" localSheetId="0">#REF!</definedName>
    <definedName name="チェック９１" localSheetId="1">#REF!</definedName>
    <definedName name="チェック９１">#REF!</definedName>
    <definedName name="ちぇっく９１" localSheetId="0">#REF!</definedName>
    <definedName name="ちぇっく９１" localSheetId="1">#REF!</definedName>
    <definedName name="ちぇっく９１">#REF!</definedName>
    <definedName name="チェック９２" localSheetId="0">#REF!</definedName>
    <definedName name="チェック９２" localSheetId="1">#REF!</definedName>
    <definedName name="チェック９２">#REF!</definedName>
    <definedName name="ちぇっく９２" localSheetId="0">#REF!</definedName>
    <definedName name="ちぇっく９２" localSheetId="1">#REF!</definedName>
    <definedName name="ちぇっく９２">#REF!</definedName>
    <definedName name="チェック９３" localSheetId="0">#REF!</definedName>
    <definedName name="チェック９３" localSheetId="1">#REF!</definedName>
    <definedName name="チェック９３">#REF!</definedName>
    <definedName name="ちぇっく９３" localSheetId="0">#REF!</definedName>
    <definedName name="ちぇっく９３" localSheetId="1">#REF!</definedName>
    <definedName name="ちぇっく９３">#REF!</definedName>
    <definedName name="チェック９４" localSheetId="0">#REF!</definedName>
    <definedName name="チェック９４" localSheetId="1">#REF!</definedName>
    <definedName name="チェック９４">#REF!</definedName>
    <definedName name="ちぇっく９４" localSheetId="0">#REF!</definedName>
    <definedName name="ちぇっく９４" localSheetId="1">#REF!</definedName>
    <definedName name="ちぇっく９４">#REF!</definedName>
    <definedName name="チェック９５" localSheetId="0">#REF!</definedName>
    <definedName name="チェック９５" localSheetId="1">#REF!</definedName>
    <definedName name="チェック９５">#REF!</definedName>
    <definedName name="ちぇっく９５" localSheetId="0">#REF!</definedName>
    <definedName name="ちぇっく９５" localSheetId="1">#REF!</definedName>
    <definedName name="ちぇっく９５">#REF!</definedName>
    <definedName name="チェック９６" localSheetId="0">#REF!</definedName>
    <definedName name="チェック９６" localSheetId="1">#REF!</definedName>
    <definedName name="チェック９６">#REF!</definedName>
    <definedName name="ちぇっく９６" localSheetId="0">#REF!</definedName>
    <definedName name="ちぇっく９６" localSheetId="1">#REF!</definedName>
    <definedName name="ちぇっく９６">#REF!</definedName>
    <definedName name="チェック９７" localSheetId="0">#REF!</definedName>
    <definedName name="チェック９７" localSheetId="1">#REF!</definedName>
    <definedName name="チェック９７">#REF!</definedName>
    <definedName name="ちぇっく９７" localSheetId="0">#REF!</definedName>
    <definedName name="ちぇっく９７" localSheetId="1">#REF!</definedName>
    <definedName name="ちぇっく９７">#REF!</definedName>
    <definedName name="チェック９８" localSheetId="0">#REF!</definedName>
    <definedName name="チェック９８" localSheetId="1">#REF!</definedName>
    <definedName name="チェック９８">#REF!</definedName>
    <definedName name="ちぇっく９８" localSheetId="0">#REF!</definedName>
    <definedName name="ちぇっく９８" localSheetId="1">#REF!</definedName>
    <definedName name="ちぇっく９８">#REF!</definedName>
    <definedName name="チェック９９" localSheetId="0">#REF!</definedName>
    <definedName name="チェック９９" localSheetId="1">#REF!</definedName>
    <definedName name="チェック９９">#REF!</definedName>
    <definedName name="ちぇっく９９" localSheetId="0">#REF!</definedName>
    <definedName name="ちぇっく９９" localSheetId="1">#REF!</definedName>
    <definedName name="ちぇっく９９">#REF!</definedName>
  </definedNames>
  <calcPr calcId="152511"/>
</workbook>
</file>

<file path=xl/calcChain.xml><?xml version="1.0" encoding="utf-8"?>
<calcChain xmlns="http://schemas.openxmlformats.org/spreadsheetml/2006/main">
  <c r="F20" i="11" l="1"/>
  <c r="D20" i="11"/>
  <c r="K25" i="11"/>
  <c r="I22" i="11"/>
  <c r="I21" i="11"/>
  <c r="F16" i="11"/>
  <c r="D16" i="11"/>
  <c r="I17" i="11"/>
  <c r="G15" i="11"/>
  <c r="F15" i="11"/>
  <c r="E15" i="11"/>
  <c r="D15" i="11"/>
  <c r="I13" i="11"/>
  <c r="F13" i="11"/>
  <c r="D13" i="11"/>
  <c r="D19" i="11"/>
  <c r="E19" i="11"/>
  <c r="F19" i="11"/>
  <c r="G19" i="11"/>
  <c r="F17" i="11"/>
  <c r="D17" i="11"/>
  <c r="I14" i="11"/>
  <c r="I12" i="11"/>
  <c r="I11" i="11"/>
  <c r="K24" i="11" s="1"/>
  <c r="K26" i="11" s="1"/>
  <c r="K27" i="11" s="1"/>
  <c r="I10" i="11"/>
  <c r="I9" i="11"/>
  <c r="D23" i="11"/>
  <c r="G23" i="11"/>
  <c r="F23" i="11"/>
  <c r="E23" i="11"/>
  <c r="G18" i="11"/>
  <c r="F18" i="11"/>
  <c r="E18" i="11"/>
  <c r="D18" i="11"/>
  <c r="F14" i="11"/>
  <c r="D14" i="11"/>
  <c r="F12" i="11"/>
  <c r="D12" i="11"/>
  <c r="G11" i="11"/>
  <c r="F11" i="11"/>
  <c r="E11" i="11"/>
  <c r="D11" i="11"/>
  <c r="G10" i="11"/>
  <c r="F10" i="11"/>
  <c r="E10" i="11"/>
  <c r="D10" i="11"/>
  <c r="D9" i="11"/>
  <c r="E9" i="11"/>
  <c r="F9" i="11"/>
  <c r="G9" i="11"/>
</calcChain>
</file>

<file path=xl/sharedStrings.xml><?xml version="1.0" encoding="utf-8"?>
<sst xmlns="http://schemas.openxmlformats.org/spreadsheetml/2006/main" count="142" uniqueCount="110">
  <si>
    <t>訓　練　課　題　確　認　シ　ー　ト</t>
    <rPh sb="0" eb="1">
      <t>クン</t>
    </rPh>
    <rPh sb="2" eb="3">
      <t>ネリ</t>
    </rPh>
    <rPh sb="4" eb="7">
      <t>カダイ</t>
    </rPh>
    <rPh sb="8" eb="9">
      <t>アキラ</t>
    </rPh>
    <rPh sb="10" eb="11">
      <t>シノブ</t>
    </rPh>
    <phoneticPr fontId="6"/>
  </si>
  <si>
    <t>システム名　：　</t>
    <rPh sb="4" eb="5">
      <t>メイ</t>
    </rPh>
    <phoneticPr fontId="6"/>
  </si>
  <si>
    <t>入所期　：　</t>
    <rPh sb="0" eb="2">
      <t>ニュウショ</t>
    </rPh>
    <rPh sb="2" eb="3">
      <t>キ</t>
    </rPh>
    <phoneticPr fontId="6"/>
  </si>
  <si>
    <t>氏　名　：　</t>
    <rPh sb="0" eb="1">
      <t>シ</t>
    </rPh>
    <rPh sb="2" eb="3">
      <t>メイ</t>
    </rPh>
    <phoneticPr fontId="6"/>
  </si>
  <si>
    <t>評価
区分</t>
    <rPh sb="0" eb="2">
      <t>ヒョウカ</t>
    </rPh>
    <rPh sb="3" eb="5">
      <t>クブン</t>
    </rPh>
    <phoneticPr fontId="6"/>
  </si>
  <si>
    <t>評価項目</t>
    <rPh sb="0" eb="2">
      <t>ヒョウカ</t>
    </rPh>
    <rPh sb="2" eb="3">
      <t>コウ</t>
    </rPh>
    <rPh sb="3" eb="4">
      <t>メ</t>
    </rPh>
    <phoneticPr fontId="6"/>
  </si>
  <si>
    <t>細　　目</t>
    <rPh sb="0" eb="1">
      <t>ホソ</t>
    </rPh>
    <rPh sb="3" eb="4">
      <t>メ</t>
    </rPh>
    <phoneticPr fontId="6"/>
  </si>
  <si>
    <t>評価（数値）</t>
    <rPh sb="0" eb="2">
      <t>ヒョウカ</t>
    </rPh>
    <rPh sb="3" eb="5">
      <t>スウチ</t>
    </rPh>
    <phoneticPr fontId="6"/>
  </si>
  <si>
    <t>評価
判定</t>
    <rPh sb="0" eb="2">
      <t>ヒョウカ</t>
    </rPh>
    <rPh sb="3" eb="5">
      <t>ハンテイ</t>
    </rPh>
    <phoneticPr fontId="6"/>
  </si>
  <si>
    <t>評価基準</t>
    <rPh sb="0" eb="2">
      <t>ヒョウカ</t>
    </rPh>
    <rPh sb="2" eb="4">
      <t>キジュン</t>
    </rPh>
    <phoneticPr fontId="6"/>
  </si>
  <si>
    <t>評価要領（採点要領）</t>
    <rPh sb="0" eb="2">
      <t>ヒョウカ</t>
    </rPh>
    <rPh sb="2" eb="4">
      <t>ヨウリョウ</t>
    </rPh>
    <rPh sb="5" eb="7">
      <t>サイテン</t>
    </rPh>
    <rPh sb="7" eb="9">
      <t>ヨウリョウ</t>
    </rPh>
    <phoneticPr fontId="6"/>
  </si>
  <si>
    <t>測定具</t>
    <rPh sb="0" eb="3">
      <t>ソクテイグ</t>
    </rPh>
    <phoneticPr fontId="6"/>
  </si>
  <si>
    <t>作業時間</t>
    <phoneticPr fontId="6"/>
  </si>
  <si>
    <t>①項目ごとに、指導員の「開始」の合図から、指導員が作業終了を確認するまでの時間とする。
②１２０分で、作業を打ち切ることとする。</t>
    <rPh sb="7" eb="10">
      <t>シドウイン</t>
    </rPh>
    <rPh sb="12" eb="14">
      <t>カイシ</t>
    </rPh>
    <rPh sb="16" eb="18">
      <t>アイズ</t>
    </rPh>
    <rPh sb="21" eb="24">
      <t>シドウイン</t>
    </rPh>
    <rPh sb="25" eb="27">
      <t>サギョウ</t>
    </rPh>
    <rPh sb="27" eb="29">
      <t>シュウリョウ</t>
    </rPh>
    <rPh sb="30" eb="32">
      <t>カクニン</t>
    </rPh>
    <rPh sb="37" eb="39">
      <t>ジカン</t>
    </rPh>
    <rPh sb="51" eb="53">
      <t>サギョウ</t>
    </rPh>
    <rPh sb="54" eb="55">
      <t>ウ</t>
    </rPh>
    <rPh sb="56" eb="57">
      <t>キ</t>
    </rPh>
    <phoneticPr fontId="6"/>
  </si>
  <si>
    <t>時計</t>
    <rPh sb="0" eb="2">
      <t>トケイ</t>
    </rPh>
    <phoneticPr fontId="6"/>
  </si>
  <si>
    <t>①項目ごとに、指導員の「開始」の合図から、指導員が作業終了を確認するまでの時間とする。
②１２０分で、作業を打ち切ることとする。</t>
    <phoneticPr fontId="6"/>
  </si>
  <si>
    <t>作業工程</t>
    <rPh sb="0" eb="2">
      <t>サギョウ</t>
    </rPh>
    <rPh sb="2" eb="4">
      <t>コウテイ</t>
    </rPh>
    <phoneticPr fontId="6"/>
  </si>
  <si>
    <t>①作成完了後、最初に○○法による浸透探傷検査を実施し、独立欠陥（割れ/線状欠陥/円形状欠陥）、連続欠陥、分散欠陥の箇所をカウントする。
②評価項目としての重要性を考慮し、１０点/８点/６点/４点/２点の５段階評価とする。</t>
    <rPh sb="7" eb="9">
      <t>サイショ</t>
    </rPh>
    <rPh sb="12" eb="13">
      <t>ホウ</t>
    </rPh>
    <rPh sb="23" eb="25">
      <t>ジッシ</t>
    </rPh>
    <rPh sb="54" eb="56">
      <t>ケッカン</t>
    </rPh>
    <rPh sb="69" eb="71">
      <t>ヒョウカ</t>
    </rPh>
    <rPh sb="71" eb="73">
      <t>コウモク</t>
    </rPh>
    <rPh sb="77" eb="80">
      <t>ジュウヨウセイ</t>
    </rPh>
    <rPh sb="81" eb="83">
      <t>コウリョ</t>
    </rPh>
    <rPh sb="87" eb="88">
      <t>テン</t>
    </rPh>
    <rPh sb="102" eb="104">
      <t>ダンカイ</t>
    </rPh>
    <rPh sb="104" eb="106">
      <t>ヒョウカ</t>
    </rPh>
    <phoneticPr fontId="6"/>
  </si>
  <si>
    <t>○○法に対応する浸透探傷剤（例：染色浸透探傷剤、蛍光浸透探傷剤等）</t>
    <rPh sb="4" eb="6">
      <t>タイオウ</t>
    </rPh>
    <rPh sb="8" eb="10">
      <t>シントウ</t>
    </rPh>
    <rPh sb="10" eb="12">
      <t>タンショウ</t>
    </rPh>
    <rPh sb="12" eb="13">
      <t>ザイ</t>
    </rPh>
    <rPh sb="14" eb="15">
      <t>レイ</t>
    </rPh>
    <rPh sb="16" eb="18">
      <t>センショク</t>
    </rPh>
    <rPh sb="24" eb="26">
      <t>ケイコウ</t>
    </rPh>
    <rPh sb="31" eb="32">
      <t>トウ</t>
    </rPh>
    <phoneticPr fontId="6"/>
  </si>
  <si>
    <t>指導員が溶接部の外観を見て観察評価を行い、評価基準に基づき５段評価を行う。
　　①隅肉　　　　　継手 No.1
　　②隅肉　　　　　継手 No.2
　　③隅肉　　　　　継手 No.3
　　④全周隅肉　　継手 No.4
　　⑤全周隅肉　　継手 No.5
　　⑥全周隅肉　　継手 No.6</t>
    <rPh sb="13" eb="15">
      <t>カンサツ</t>
    </rPh>
    <rPh sb="15" eb="17">
      <t>ヒョウカ</t>
    </rPh>
    <rPh sb="18" eb="19">
      <t>オコナ</t>
    </rPh>
    <rPh sb="21" eb="23">
      <t>ヒョウカ</t>
    </rPh>
    <rPh sb="26" eb="27">
      <t>モト</t>
    </rPh>
    <rPh sb="30" eb="31">
      <t>ダン</t>
    </rPh>
    <rPh sb="31" eb="33">
      <t>ヒョウカ</t>
    </rPh>
    <rPh sb="34" eb="35">
      <t>オコナ</t>
    </rPh>
    <phoneticPr fontId="6"/>
  </si>
  <si>
    <t>安全作業</t>
    <phoneticPr fontId="6"/>
  </si>
  <si>
    <t>他の作業者への妨げ行為など、安全作業の観点から不適切な作業又は行為があるごとに１点ずつ減点する。
　例）．○○○○○○、　□□□□□□□、　△△△△△△△</t>
    <rPh sb="14" eb="16">
      <t>アンゼン</t>
    </rPh>
    <rPh sb="16" eb="18">
      <t>サギョウ</t>
    </rPh>
    <rPh sb="19" eb="21">
      <t>カンテン</t>
    </rPh>
    <rPh sb="50" eb="51">
      <t>レイ</t>
    </rPh>
    <phoneticPr fontId="6"/>
  </si>
  <si>
    <t>工夫・改善</t>
    <phoneticPr fontId="6"/>
  </si>
  <si>
    <r>
      <t xml:space="preserve">工夫・改善点記入欄
</t>
    </r>
    <r>
      <rPr>
        <sz val="8"/>
        <rFont val="HGS行書体"/>
        <family val="4"/>
        <charset val="128"/>
      </rPr>
      <t/>
    </r>
    <rPh sb="0" eb="2">
      <t>クフウ</t>
    </rPh>
    <rPh sb="3" eb="5">
      <t>カイゼン</t>
    </rPh>
    <rPh sb="5" eb="6">
      <t>テン</t>
    </rPh>
    <rPh sb="6" eb="9">
      <t>キニュウラン</t>
    </rPh>
    <phoneticPr fontId="6"/>
  </si>
  <si>
    <t>総点</t>
    <rPh sb="0" eb="2">
      <t>ソウテン</t>
    </rPh>
    <phoneticPr fontId="6"/>
  </si>
  <si>
    <t>合計点</t>
    <rPh sb="0" eb="3">
      <t>ゴウケイテン</t>
    </rPh>
    <phoneticPr fontId="6"/>
  </si>
  <si>
    <t>総合評価判定</t>
    <rPh sb="0" eb="2">
      <t>ソウゴウ</t>
    </rPh>
    <rPh sb="2" eb="4">
      <t>ヒョウカ</t>
    </rPh>
    <rPh sb="4" eb="6">
      <t>ハンテイ</t>
    </rPh>
    <phoneticPr fontId="6"/>
  </si>
  <si>
    <t>訓練課題のねらい</t>
    <rPh sb="0" eb="4">
      <t>クンレンカダイ</t>
    </rPh>
    <phoneticPr fontId="6"/>
  </si>
  <si>
    <t>コメント</t>
    <phoneticPr fontId="6"/>
  </si>
  <si>
    <t>担当指導員氏名：</t>
    <rPh sb="0" eb="2">
      <t>タントウ</t>
    </rPh>
    <rPh sb="2" eb="4">
      <t>シドウ</t>
    </rPh>
    <rPh sb="4" eb="5">
      <t>イン</t>
    </rPh>
    <rPh sb="5" eb="7">
      <t>シメイ</t>
    </rPh>
    <phoneticPr fontId="6"/>
  </si>
  <si>
    <t>システム名　：</t>
    <rPh sb="4" eb="5">
      <t>メイ</t>
    </rPh>
    <phoneticPr fontId="6"/>
  </si>
  <si>
    <t>備考</t>
    <rPh sb="0" eb="2">
      <t>ビコウ</t>
    </rPh>
    <phoneticPr fontId="6"/>
  </si>
  <si>
    <t>　</t>
    <phoneticPr fontId="6"/>
  </si>
  <si>
    <t>　　　　　　　　　　　　　　　　　　　　 評価要領</t>
    <rPh sb="21" eb="23">
      <t>ヒョウカ</t>
    </rPh>
    <rPh sb="23" eb="25">
      <t>ヨウリョウ</t>
    </rPh>
    <phoneticPr fontId="6"/>
  </si>
  <si>
    <t>訓練科名　　：</t>
    <rPh sb="0" eb="3">
      <t>クンレンカ</t>
    </rPh>
    <rPh sb="3" eb="4">
      <t>メイ</t>
    </rPh>
    <phoneticPr fontId="6"/>
  </si>
  <si>
    <t>訓練科名　　：</t>
    <rPh sb="0" eb="2">
      <t>クンレン</t>
    </rPh>
    <rPh sb="2" eb="3">
      <t>カ</t>
    </rPh>
    <rPh sb="3" eb="4">
      <t>メイ</t>
    </rPh>
    <phoneticPr fontId="6"/>
  </si>
  <si>
    <t>訓練課題名　：</t>
    <rPh sb="0" eb="2">
      <t>クンレン</t>
    </rPh>
    <rPh sb="2" eb="4">
      <t>カダイ</t>
    </rPh>
    <rPh sb="4" eb="5">
      <t>メイ</t>
    </rPh>
    <phoneticPr fontId="6"/>
  </si>
  <si>
    <t>換算点</t>
    <rPh sb="0" eb="2">
      <t>カンサン</t>
    </rPh>
    <rPh sb="2" eb="3">
      <t>テン</t>
    </rPh>
    <phoneticPr fontId="6"/>
  </si>
  <si>
    <t xml:space="preserve">＜判定表＞
　　A　：　８０点以上　：到達水準を十分に上回った
　　B　：　６０点以上８０点未満　：到達水準に達した
　　C　：　６０点未満　：到達水準に達しなかった
</t>
    <phoneticPr fontId="6"/>
  </si>
  <si>
    <t>仕上がり像 　：</t>
    <rPh sb="0" eb="2">
      <t>シア</t>
    </rPh>
    <rPh sb="4" eb="5">
      <t>ゾウ</t>
    </rPh>
    <phoneticPr fontId="6"/>
  </si>
  <si>
    <t>仕上がり像　：</t>
    <rPh sb="0" eb="2">
      <t>シア</t>
    </rPh>
    <rPh sb="4" eb="5">
      <t>ゾウ</t>
    </rPh>
    <phoneticPr fontId="6"/>
  </si>
  <si>
    <t>必須機能</t>
    <rPh sb="0" eb="2">
      <t>ヒッス</t>
    </rPh>
    <rPh sb="2" eb="4">
      <t>キノウ</t>
    </rPh>
    <phoneticPr fontId="6"/>
  </si>
  <si>
    <t>パラメータの指定</t>
    <rPh sb="6" eb="8">
      <t>シテイ</t>
    </rPh>
    <phoneticPr fontId="6"/>
  </si>
  <si>
    <t>抵抗値</t>
    <rPh sb="0" eb="3">
      <t>テイコウチ</t>
    </rPh>
    <phoneticPr fontId="6"/>
  </si>
  <si>
    <t>コンデンサ</t>
    <phoneticPr fontId="6"/>
  </si>
  <si>
    <t>作業時間</t>
    <rPh sb="0" eb="4">
      <t>サギョウジカン</t>
    </rPh>
    <phoneticPr fontId="6"/>
  </si>
  <si>
    <t>作業時間内に作業を完了</t>
    <rPh sb="0" eb="5">
      <t>サギョウジカンナイ</t>
    </rPh>
    <rPh sb="6" eb="8">
      <t>サギョウ</t>
    </rPh>
    <rPh sb="9" eb="11">
      <t>カンリョウ</t>
    </rPh>
    <phoneticPr fontId="6"/>
  </si>
  <si>
    <t>資料提出</t>
    <rPh sb="0" eb="2">
      <t>シリョウ</t>
    </rPh>
    <rPh sb="2" eb="4">
      <t>テイシュツ</t>
    </rPh>
    <phoneticPr fontId="6"/>
  </si>
  <si>
    <t>ソースファイル等の提出</t>
    <rPh sb="7" eb="8">
      <t>トウ</t>
    </rPh>
    <rPh sb="9" eb="11">
      <t>テイシュツ</t>
    </rPh>
    <phoneticPr fontId="6"/>
  </si>
  <si>
    <t>作業工程の確認</t>
    <rPh sb="0" eb="4">
      <t>サギョウコウテイ</t>
    </rPh>
    <rPh sb="5" eb="7">
      <t>カクニン</t>
    </rPh>
    <phoneticPr fontId="6"/>
  </si>
  <si>
    <t>作業工程計画</t>
    <phoneticPr fontId="6"/>
  </si>
  <si>
    <t>作業のポイントが不適切な場合、1か所につき1点減点。</t>
    <phoneticPr fontId="6"/>
  </si>
  <si>
    <t>グラフ描画</t>
    <rPh sb="3" eb="5">
      <t>ビョウガ</t>
    </rPh>
    <phoneticPr fontId="6"/>
  </si>
  <si>
    <t>指定時間以内に作業が完了していれば10点、以下15分経過する度に2点ずつ減点する。</t>
    <rPh sb="0" eb="6">
      <t>シテイジカンイナイ</t>
    </rPh>
    <rPh sb="7" eb="9">
      <t>サギョウ</t>
    </rPh>
    <rPh sb="10" eb="12">
      <t>カンリョウ</t>
    </rPh>
    <rPh sb="19" eb="20">
      <t>テン</t>
    </rPh>
    <rPh sb="21" eb="23">
      <t>イカ</t>
    </rPh>
    <rPh sb="25" eb="26">
      <t>フン</t>
    </rPh>
    <rPh sb="26" eb="28">
      <t>ケイカ</t>
    </rPh>
    <rPh sb="30" eb="31">
      <t>タビ</t>
    </rPh>
    <rPh sb="33" eb="34">
      <t>テン</t>
    </rPh>
    <rPh sb="36" eb="38">
      <t>ゲンテン</t>
    </rPh>
    <phoneticPr fontId="6"/>
  </si>
  <si>
    <t>機材の取り扱い</t>
    <rPh sb="0" eb="2">
      <t>キザイ</t>
    </rPh>
    <rPh sb="3" eb="4">
      <t>ト</t>
    </rPh>
    <rPh sb="5" eb="6">
      <t>アツカ</t>
    </rPh>
    <phoneticPr fontId="6"/>
  </si>
  <si>
    <t>機材の取り扱い、確認作業等</t>
    <rPh sb="0" eb="2">
      <t>キザイ</t>
    </rPh>
    <rPh sb="3" eb="4">
      <t>ト</t>
    </rPh>
    <rPh sb="5" eb="6">
      <t>アツカ</t>
    </rPh>
    <rPh sb="8" eb="12">
      <t>カクニンサギョウ</t>
    </rPh>
    <rPh sb="12" eb="13">
      <t>トウ</t>
    </rPh>
    <phoneticPr fontId="6"/>
  </si>
  <si>
    <t>機材の取り扱い、及び動作確認手順等が適切であれば5点、以下不適切な箇所が1箇所ある毎に1点ずつ減点する。</t>
    <rPh sb="0" eb="2">
      <t>キザイ</t>
    </rPh>
    <rPh sb="3" eb="4">
      <t>ト</t>
    </rPh>
    <rPh sb="5" eb="6">
      <t>アツカ</t>
    </rPh>
    <rPh sb="8" eb="9">
      <t>オヨ</t>
    </rPh>
    <rPh sb="10" eb="14">
      <t>ドウサカクニン</t>
    </rPh>
    <rPh sb="14" eb="16">
      <t>テジュン</t>
    </rPh>
    <rPh sb="16" eb="17">
      <t>トウ</t>
    </rPh>
    <rPh sb="18" eb="20">
      <t>テキセツ</t>
    </rPh>
    <rPh sb="25" eb="26">
      <t>テン</t>
    </rPh>
    <phoneticPr fontId="6"/>
  </si>
  <si>
    <t>VDT作業</t>
  </si>
  <si>
    <t>座る姿勢、ディスプレイ、休憩時間</t>
    <phoneticPr fontId="6"/>
  </si>
  <si>
    <t>椅子の高さ調整、モニタの角度を適正に行っていない場合、1箇所につき2点減点1時間ごとに休憩を取らない場合、1回につき2点減点、無理な姿勢で作業をしている場合0点。</t>
    <phoneticPr fontId="6"/>
  </si>
  <si>
    <t>GUI</t>
    <phoneticPr fontId="6"/>
  </si>
  <si>
    <t>ファイル処理</t>
    <rPh sb="4" eb="6">
      <t>ショリ</t>
    </rPh>
    <phoneticPr fontId="6"/>
  </si>
  <si>
    <t>グラフの可読性</t>
    <rPh sb="4" eb="7">
      <t>カドクセイ</t>
    </rPh>
    <phoneticPr fontId="6"/>
  </si>
  <si>
    <t>目盛線、数値、配色等</t>
    <rPh sb="0" eb="3">
      <t>メモリセン</t>
    </rPh>
    <rPh sb="4" eb="6">
      <t>スウチ</t>
    </rPh>
    <rPh sb="7" eb="9">
      <t>ハイショク</t>
    </rPh>
    <rPh sb="9" eb="10">
      <t>トウ</t>
    </rPh>
    <phoneticPr fontId="6"/>
  </si>
  <si>
    <t>測定結果の周波数と利得をCSVやテキストファイルに出力可能であれば2点加点、表示したグラフを画像ファイルと保存可能であれば2点加点する。どちらも実装していなければ1点とする。</t>
    <rPh sb="0" eb="2">
      <t>ソクテイ</t>
    </rPh>
    <rPh sb="2" eb="4">
      <t>ケッカ</t>
    </rPh>
    <rPh sb="5" eb="8">
      <t>シュウハスウ</t>
    </rPh>
    <rPh sb="9" eb="11">
      <t>リトク</t>
    </rPh>
    <rPh sb="25" eb="27">
      <t>シュツリョク</t>
    </rPh>
    <rPh sb="27" eb="29">
      <t>カノウ</t>
    </rPh>
    <rPh sb="34" eb="35">
      <t>テン</t>
    </rPh>
    <rPh sb="35" eb="37">
      <t>カテン</t>
    </rPh>
    <rPh sb="38" eb="40">
      <t>ヒョウジ</t>
    </rPh>
    <rPh sb="46" eb="48">
      <t>ガゾウ</t>
    </rPh>
    <rPh sb="53" eb="55">
      <t>ホゾン</t>
    </rPh>
    <rPh sb="55" eb="57">
      <t>カノウ</t>
    </rPh>
    <rPh sb="62" eb="63">
      <t>テン</t>
    </rPh>
    <rPh sb="63" eb="65">
      <t>カテン</t>
    </rPh>
    <rPh sb="72" eb="74">
      <t>ジッソウ</t>
    </rPh>
    <rPh sb="82" eb="83">
      <t>テン</t>
    </rPh>
    <phoneticPr fontId="6"/>
  </si>
  <si>
    <t>可読性</t>
    <rPh sb="0" eb="3">
      <t>カドクセイ</t>
    </rPh>
    <phoneticPr fontId="6"/>
  </si>
  <si>
    <t>フォームのデザイン、オペレーション</t>
    <phoneticPr fontId="6"/>
  </si>
  <si>
    <t>ドキュメント</t>
    <phoneticPr fontId="6"/>
  </si>
  <si>
    <t>抵抗値の入力が適切にできれば5点、エラー等が発生する要因があれば3点、入力が実装されていなければ1点とする。</t>
    <rPh sb="0" eb="3">
      <t>テイコウチ</t>
    </rPh>
    <rPh sb="4" eb="6">
      <t>ニュウリョク</t>
    </rPh>
    <rPh sb="7" eb="9">
      <t>テキセツ</t>
    </rPh>
    <rPh sb="15" eb="16">
      <t>テン</t>
    </rPh>
    <rPh sb="20" eb="21">
      <t>トウ</t>
    </rPh>
    <rPh sb="22" eb="24">
      <t>ハッセイ</t>
    </rPh>
    <rPh sb="26" eb="28">
      <t>ヨウイン</t>
    </rPh>
    <rPh sb="33" eb="34">
      <t>テン</t>
    </rPh>
    <rPh sb="35" eb="37">
      <t>ニュウリョク</t>
    </rPh>
    <rPh sb="38" eb="40">
      <t>ジッソウ</t>
    </rPh>
    <rPh sb="49" eb="50">
      <t>テン</t>
    </rPh>
    <phoneticPr fontId="6"/>
  </si>
  <si>
    <t>コンデンサの静電容量の入力が適切にできれば5点、エラー等が発生する要因があれば3点、入力が実装されていなければ1点とする。</t>
    <rPh sb="6" eb="8">
      <t>セイデン</t>
    </rPh>
    <rPh sb="8" eb="10">
      <t>ヨウリョウ</t>
    </rPh>
    <rPh sb="11" eb="13">
      <t>ニュウリョク</t>
    </rPh>
    <rPh sb="14" eb="16">
      <t>テキセツ</t>
    </rPh>
    <rPh sb="22" eb="23">
      <t>テン</t>
    </rPh>
    <rPh sb="27" eb="28">
      <t>トウ</t>
    </rPh>
    <rPh sb="29" eb="31">
      <t>ハッセイ</t>
    </rPh>
    <rPh sb="33" eb="35">
      <t>ヨウイン</t>
    </rPh>
    <rPh sb="40" eb="41">
      <t>テン</t>
    </rPh>
    <rPh sb="42" eb="44">
      <t>ニュウリョク</t>
    </rPh>
    <rPh sb="45" eb="47">
      <t>ジッソウ</t>
    </rPh>
    <rPh sb="56" eb="57">
      <t>テン</t>
    </rPh>
    <phoneticPr fontId="6"/>
  </si>
  <si>
    <t>演算</t>
    <rPh sb="0" eb="2">
      <t>エンザン</t>
    </rPh>
    <phoneticPr fontId="6"/>
  </si>
  <si>
    <t>ファイルの保存</t>
    <rPh sb="5" eb="7">
      <t>ホゾン</t>
    </rPh>
    <phoneticPr fontId="6"/>
  </si>
  <si>
    <t>作業工程計画</t>
  </si>
  <si>
    <t>コンデンサ</t>
  </si>
  <si>
    <t>必須機能</t>
    <phoneticPr fontId="6"/>
  </si>
  <si>
    <t>課題で提示した以外の要素</t>
    <phoneticPr fontId="6"/>
  </si>
  <si>
    <t>課題で提示した以外の要素</t>
    <phoneticPr fontId="6"/>
  </si>
  <si>
    <t>追加・工夫等</t>
    <phoneticPr fontId="6"/>
  </si>
  <si>
    <t>追加・工夫等</t>
    <phoneticPr fontId="6"/>
  </si>
  <si>
    <t>作業のポイントが不適切な場合、1か所につき1点減点。</t>
  </si>
  <si>
    <t>課題で提示した以外の機能が1箇所ある度に2点加点。ただし機能の内容によっては2点以上の加点をしても良い。</t>
    <rPh sb="10" eb="12">
      <t>キノウ</t>
    </rPh>
    <rPh sb="28" eb="30">
      <t>キノウ</t>
    </rPh>
    <rPh sb="31" eb="33">
      <t>ナイヨウ</t>
    </rPh>
    <rPh sb="39" eb="40">
      <t>テン</t>
    </rPh>
    <rPh sb="40" eb="42">
      <t>イジョウ</t>
    </rPh>
    <rPh sb="43" eb="45">
      <t>カテン</t>
    </rPh>
    <rPh sb="49" eb="50">
      <t>ヨ</t>
    </rPh>
    <phoneticPr fontId="6"/>
  </si>
  <si>
    <t>座る姿勢、ディスプレイ、休憩時間</t>
    <phoneticPr fontId="6"/>
  </si>
  <si>
    <t>カットオフの理論値の算出</t>
    <rPh sb="6" eb="9">
      <t>リロンチ</t>
    </rPh>
    <rPh sb="10" eb="12">
      <t>サンシュツ</t>
    </rPh>
    <phoneticPr fontId="6"/>
  </si>
  <si>
    <t>計測</t>
    <rPh sb="0" eb="2">
      <t>ケイソク</t>
    </rPh>
    <phoneticPr fontId="6"/>
  </si>
  <si>
    <t>横軸と縦軸</t>
    <rPh sb="0" eb="2">
      <t>ヨコジク</t>
    </rPh>
    <rPh sb="3" eb="5">
      <t>タテジク</t>
    </rPh>
    <phoneticPr fontId="6"/>
  </si>
  <si>
    <t>測定結果の表示</t>
    <rPh sb="0" eb="2">
      <t>ソクテイ</t>
    </rPh>
    <rPh sb="2" eb="4">
      <t>ケッカ</t>
    </rPh>
    <rPh sb="5" eb="7">
      <t>ヒョウジ</t>
    </rPh>
    <phoneticPr fontId="6"/>
  </si>
  <si>
    <t>横軸が対数軸で表示されていれば2点加点、縦軸が線形軸で電圧利得（デシベル）表示されていれば2点加点、いずれも実装されていなければ1点とする。</t>
  </si>
  <si>
    <t>横軸が対数軸で表示されていれば2点加点、縦軸が線形軸で電圧利得（デシベル）表示されていれば2点加点、いずれも実装されていなければ1点とする。</t>
    <rPh sb="0" eb="2">
      <t>ヨコジク</t>
    </rPh>
    <rPh sb="3" eb="5">
      <t>タイスウ</t>
    </rPh>
    <rPh sb="5" eb="6">
      <t>ジク</t>
    </rPh>
    <rPh sb="7" eb="9">
      <t>ヒョウジ</t>
    </rPh>
    <rPh sb="16" eb="17">
      <t>テン</t>
    </rPh>
    <rPh sb="17" eb="19">
      <t>カテン</t>
    </rPh>
    <rPh sb="23" eb="25">
      <t>センケイ</t>
    </rPh>
    <rPh sb="25" eb="26">
      <t>ジク</t>
    </rPh>
    <rPh sb="54" eb="56">
      <t>ジッソウ</t>
    </rPh>
    <rPh sb="65" eb="66">
      <t>テン</t>
    </rPh>
    <phoneticPr fontId="6"/>
  </si>
  <si>
    <t>計測結果をグラフで正しく表示できていれば5点。表示等に不具合がある場合は1箇所につき1点ずつ減点する。</t>
  </si>
  <si>
    <t>計測結果をグラフで正しく表示できていれば5点。表示等に不具合がある場合は1箇所につき1点ずつ減点する。</t>
    <rPh sb="0" eb="2">
      <t>ケイソク</t>
    </rPh>
    <rPh sb="2" eb="4">
      <t>ケッカ</t>
    </rPh>
    <rPh sb="9" eb="10">
      <t>タダ</t>
    </rPh>
    <rPh sb="12" eb="14">
      <t>ヒョウジ</t>
    </rPh>
    <rPh sb="21" eb="22">
      <t>テン</t>
    </rPh>
    <rPh sb="23" eb="26">
      <t>ヒョウジトウ</t>
    </rPh>
    <rPh sb="27" eb="30">
      <t>フグアイ</t>
    </rPh>
    <rPh sb="33" eb="35">
      <t>バアイ</t>
    </rPh>
    <rPh sb="37" eb="39">
      <t>カショ</t>
    </rPh>
    <rPh sb="43" eb="44">
      <t>テン</t>
    </rPh>
    <rPh sb="46" eb="48">
      <t>ゲンテン</t>
    </rPh>
    <phoneticPr fontId="6"/>
  </si>
  <si>
    <t>周波数特性からカットオフ周波数の測定値fc2を求め表示ができれば4点加点、理論値fc1を求め表示されていれば4点加点、いずれも実装されていなければ10点とする。</t>
  </si>
  <si>
    <t>周波数特性からカットオフ周波数の測定値fc2を求め表示ができれば4点加点、理論値fc1を求め表示されていれば4点加点、いずれも実装されていなければ10点とする。</t>
    <rPh sb="0" eb="3">
      <t>シュウハスウ</t>
    </rPh>
    <rPh sb="3" eb="5">
      <t>トクセイ</t>
    </rPh>
    <rPh sb="12" eb="15">
      <t>シュウハスウ</t>
    </rPh>
    <rPh sb="16" eb="19">
      <t>ソクテイチ</t>
    </rPh>
    <rPh sb="23" eb="24">
      <t>モト</t>
    </rPh>
    <rPh sb="25" eb="27">
      <t>ヒョウジ</t>
    </rPh>
    <rPh sb="33" eb="34">
      <t>テン</t>
    </rPh>
    <rPh sb="34" eb="36">
      <t>カテン</t>
    </rPh>
    <rPh sb="37" eb="40">
      <t>リロンチ</t>
    </rPh>
    <rPh sb="44" eb="45">
      <t>モト</t>
    </rPh>
    <rPh sb="46" eb="48">
      <t>ヒョウジ</t>
    </rPh>
    <rPh sb="55" eb="56">
      <t>テン</t>
    </rPh>
    <rPh sb="56" eb="58">
      <t>カテン</t>
    </rPh>
    <phoneticPr fontId="6"/>
  </si>
  <si>
    <t>フォームのデザインやオペレーションに関して、不具合や欠陥等があれば1箇所につき1点減点する。</t>
  </si>
  <si>
    <t>フォームのデザインやオペレーションに関して、不具合や欠陥等があれば1箇所につき1点減点する。</t>
    <rPh sb="18" eb="19">
      <t>カン</t>
    </rPh>
    <rPh sb="22" eb="25">
      <t>フグアイ</t>
    </rPh>
    <rPh sb="26" eb="28">
      <t>ケッカン</t>
    </rPh>
    <rPh sb="28" eb="29">
      <t>トウ</t>
    </rPh>
    <rPh sb="34" eb="36">
      <t>カショ</t>
    </rPh>
    <rPh sb="40" eb="41">
      <t>テン</t>
    </rPh>
    <rPh sb="41" eb="43">
      <t>ゲンテン</t>
    </rPh>
    <phoneticPr fontId="6"/>
  </si>
  <si>
    <t>ユーザビリティ</t>
    <phoneticPr fontId="6"/>
  </si>
  <si>
    <t>グラフの可読性について、目盛の間隔や線種、数値、配色等を妨げるものでなければ5点、可読性を低下させる要素があれば1箇所につき1点減点する。</t>
  </si>
  <si>
    <t>グラフの可読性について、目盛の間隔や線種、数値、配色等を妨げるものでなければ5点、可読性を低下させる要素があれば1箇所につき1点減点する。</t>
    <rPh sb="4" eb="7">
      <t>カドクセイ</t>
    </rPh>
    <rPh sb="12" eb="14">
      <t>メモリ</t>
    </rPh>
    <rPh sb="15" eb="17">
      <t>カンカク</t>
    </rPh>
    <rPh sb="18" eb="20">
      <t>センシュ</t>
    </rPh>
    <rPh sb="21" eb="23">
      <t>スウチ</t>
    </rPh>
    <rPh sb="24" eb="26">
      <t>ハイショク</t>
    </rPh>
    <rPh sb="26" eb="27">
      <t>トウ</t>
    </rPh>
    <rPh sb="28" eb="29">
      <t>サマタ</t>
    </rPh>
    <rPh sb="39" eb="40">
      <t>テン</t>
    </rPh>
    <rPh sb="41" eb="44">
      <t>カドクセイ</t>
    </rPh>
    <rPh sb="45" eb="47">
      <t>テイカ</t>
    </rPh>
    <rPh sb="50" eb="52">
      <t>ヨウソ</t>
    </rPh>
    <rPh sb="57" eb="59">
      <t>カショ</t>
    </rPh>
    <rPh sb="63" eb="64">
      <t>テン</t>
    </rPh>
    <rPh sb="64" eb="66">
      <t>ゲンテン</t>
    </rPh>
    <phoneticPr fontId="6"/>
  </si>
  <si>
    <t>必要提出物が全て提出されていれば5点、提出物が既定時間に提出されていなければ指定時間を経過する度に1減点。</t>
  </si>
  <si>
    <t>必要提出物が全て提出されていれば5点、提出物が既定時間に提出されていなければ指定時間を経過する度に1減点。</t>
    <rPh sb="0" eb="2">
      <t>ヒツヨウ</t>
    </rPh>
    <rPh sb="2" eb="4">
      <t>テイシュツ</t>
    </rPh>
    <rPh sb="4" eb="5">
      <t>ブツ</t>
    </rPh>
    <rPh sb="6" eb="7">
      <t>スベ</t>
    </rPh>
    <rPh sb="8" eb="10">
      <t>テイシュツ</t>
    </rPh>
    <rPh sb="17" eb="18">
      <t>テン</t>
    </rPh>
    <rPh sb="19" eb="22">
      <t>テイシュツブツ</t>
    </rPh>
    <rPh sb="23" eb="25">
      <t>キテイジカン</t>
    </rPh>
    <rPh sb="28" eb="30">
      <t>テイシュツ</t>
    </rPh>
    <rPh sb="38" eb="40">
      <t>シテイ</t>
    </rPh>
    <rPh sb="40" eb="42">
      <t>ジカン</t>
    </rPh>
    <rPh sb="43" eb="45">
      <t>ケイカ</t>
    </rPh>
    <rPh sb="47" eb="48">
      <t>タビ</t>
    </rPh>
    <rPh sb="50" eb="52">
      <t>ゲンテン</t>
    </rPh>
    <phoneticPr fontId="6"/>
  </si>
  <si>
    <t>ソースコード中のコメントやその他のドキュメント</t>
    <rPh sb="6" eb="7">
      <t>チュウ</t>
    </rPh>
    <rPh sb="15" eb="16">
      <t>タ</t>
    </rPh>
    <phoneticPr fontId="6"/>
  </si>
  <si>
    <t>ソースコード中に適切なコメントが記述されていれば4点加点、アプリケーションの操作方法等を記載したドキュメントがあれば4点間。なければ2点とする。</t>
  </si>
  <si>
    <t>ソースコード中に適切なコメントが記述されていれば4点加点、アプリケーションの操作方法等を記載したドキュメントがあれば4点間。なければ2点とする。</t>
    <rPh sb="6" eb="7">
      <t>チュウ</t>
    </rPh>
    <rPh sb="8" eb="10">
      <t>テキセツ</t>
    </rPh>
    <rPh sb="16" eb="18">
      <t>キジュツ</t>
    </rPh>
    <rPh sb="25" eb="26">
      <t>テン</t>
    </rPh>
    <rPh sb="26" eb="28">
      <t>カテン</t>
    </rPh>
    <rPh sb="38" eb="40">
      <t>ソウサ</t>
    </rPh>
    <rPh sb="40" eb="42">
      <t>ホウホウ</t>
    </rPh>
    <rPh sb="42" eb="43">
      <t>トウ</t>
    </rPh>
    <rPh sb="44" eb="46">
      <t>キサイ</t>
    </rPh>
    <rPh sb="59" eb="61">
      <t>テンカン</t>
    </rPh>
    <rPh sb="67" eb="68">
      <t>テン</t>
    </rPh>
    <phoneticPr fontId="6"/>
  </si>
  <si>
    <t>指定時間以内に作業が完了していれば10点、以下15分経過する度に2点ずつ減点する。</t>
  </si>
  <si>
    <t>抵抗値の入力が適切にできれば5点、エラー等が発生する要因があれば3点、入力が実装されていなければ1点とする。</t>
  </si>
  <si>
    <t>コンデンサの静電容量の入力が適切にできれば5点、エラー等が発生する要因があれば3点、入力が実装されていなければ1点とする。</t>
  </si>
  <si>
    <t>測定結果の周波数と利得をCSVやテキストファイルに出力可能であれば2点加点、表示したグラフを画像ファイルと保存可能であれば2点加点する。どちらも実装していなければ1点とする。</t>
  </si>
  <si>
    <t>機材の取り扱い、及び動作確認手順等が適切であれば5点、以下不適切な箇所が1箇所ある毎に1点ずつ減点する。</t>
  </si>
  <si>
    <t>椅子の高さ調整、モニタの角度を適正に行っていない場合、1箇所につき2点減点1時間ごとに休憩を取らない場合、1回につき2点減点、無理な姿勢で作業をしている場合0点。</t>
    <phoneticPr fontId="6"/>
  </si>
  <si>
    <t>課題で提示した以外の機能が1箇所ある度に2点加点。ただし機能の内容によっては2点以上の加点をしても良い。</t>
    <phoneticPr fontId="6"/>
  </si>
  <si>
    <t>訓練課題名　：　パソコンを用いた計測制御システムの製作</t>
    <rPh sb="0" eb="2">
      <t>クンレン</t>
    </rPh>
    <rPh sb="2" eb="4">
      <t>カダイ</t>
    </rPh>
    <rPh sb="4" eb="5">
      <t>メイ</t>
    </rPh>
    <rPh sb="13" eb="14">
      <t>モチ</t>
    </rPh>
    <rPh sb="16" eb="18">
      <t>ケイソク</t>
    </rPh>
    <rPh sb="18" eb="20">
      <t>セイギョ</t>
    </rPh>
    <rPh sb="25" eb="27">
      <t>セイサク</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</si>
</sst>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9" formatCode="0_ "/>
    <numFmt numFmtId="184" formatCode="#,##0.0_%\);[Red]\(#,##0.0%\)"/>
    <numFmt numFmtId="185" formatCode="#,##0&quot;｣&quot;_);[Red]\(#,##0&quot;｣&quot;\)"/>
    <numFmt numFmtId="190" formatCode="0.00_ "/>
    <numFmt numFmtId="192" formatCode="0_);[Red]\(0\)"/>
    <numFmt numFmtId="194" formatCode="0.0_ "/>
  </numFmts>
  <fonts count="16">
    <font>
      <sz val="11"/>
      <name val="ＭＳ Ｐゴシック"/>
      <family val="3"/>
      <charset val="128"/>
    </font>
    <font>
      <sz val="11"/>
      <name val="ＭＳ Ｐゴシック"/>
      <family val="3"/>
      <charset val="128"/>
    </font>
    <font>
      <sz val="11"/>
      <name val="明朝"/>
      <family val="1"/>
      <charset val="128"/>
    </font>
    <font>
      <sz val="8"/>
      <name val="Arial"/>
      <family val="2"/>
    </font>
    <font>
      <b/>
      <sz val="12"/>
      <name val="Arial"/>
      <family val="2"/>
    </font>
    <font>
      <sz val="10"/>
      <name val="Arial"/>
      <family val="2"/>
    </font>
    <font>
      <sz val="6"/>
      <name val="ＭＳ Ｐゴシック"/>
      <family val="3"/>
      <charset val="128"/>
    </font>
    <font>
      <sz val="14"/>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9"/>
      <name val="ＭＳ Ｐゴシック"/>
      <family val="3"/>
      <charset val="128"/>
    </font>
    <font>
      <sz val="8"/>
      <name val="ＭＳ Ｐゴシック"/>
      <family val="3"/>
      <charset val="128"/>
    </font>
    <font>
      <sz val="8"/>
      <name val="HGS行書体"/>
      <family val="4"/>
      <charset val="128"/>
    </font>
    <font>
      <sz val="20"/>
      <name val="ＭＳ Ｐゴシック"/>
      <family val="3"/>
      <charset val="128"/>
    </font>
    <font>
      <sz val="12"/>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7"/>
        <bgColor indexed="64"/>
      </patternFill>
    </fill>
    <fill>
      <patternFill patternType="solid">
        <fgColor indexed="43"/>
        <bgColor indexed="64"/>
      </patternFill>
    </fill>
    <fill>
      <patternFill patternType="solid">
        <fgColor indexed="52"/>
        <bgColor indexed="64"/>
      </patternFill>
    </fill>
    <fill>
      <patternFill patternType="solid">
        <fgColor indexed="42"/>
        <bgColor indexed="64"/>
      </patternFill>
    </fill>
  </fills>
  <borders count="81">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style="medium">
        <color indexed="64"/>
      </left>
      <right style="medium">
        <color indexed="64"/>
      </right>
      <top style="medium">
        <color indexed="64"/>
      </top>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bottom/>
      <diagonal/>
    </border>
    <border>
      <left style="thin">
        <color indexed="64"/>
      </left>
      <right style="thin">
        <color indexed="64"/>
      </right>
      <top style="dotted">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dotted">
        <color indexed="64"/>
      </top>
      <bottom style="dotted">
        <color indexed="64"/>
      </bottom>
      <diagonal/>
    </border>
    <border>
      <left style="thin">
        <color indexed="64"/>
      </left>
      <right/>
      <top style="dotted">
        <color indexed="64"/>
      </top>
      <bottom/>
      <diagonal/>
    </border>
    <border>
      <left style="medium">
        <color indexed="64"/>
      </left>
      <right style="medium">
        <color indexed="64"/>
      </right>
      <top style="medium">
        <color indexed="64"/>
      </top>
      <bottom style="dotted">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dotted">
        <color indexed="64"/>
      </bottom>
      <diagonal/>
    </border>
    <border>
      <left/>
      <right style="medium">
        <color indexed="64"/>
      </right>
      <top/>
      <bottom/>
      <diagonal/>
    </border>
    <border>
      <left style="medium">
        <color indexed="64"/>
      </left>
      <right style="medium">
        <color indexed="64"/>
      </right>
      <top style="dotted">
        <color indexed="64"/>
      </top>
      <bottom/>
      <diagonal/>
    </border>
    <border>
      <left/>
      <right style="medium">
        <color indexed="64"/>
      </right>
      <top style="medium">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diagonal/>
    </border>
    <border>
      <left style="medium">
        <color indexed="64"/>
      </left>
      <right/>
      <top style="medium">
        <color indexed="64"/>
      </top>
      <bottom/>
      <diagonal/>
    </border>
    <border>
      <left style="medium">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top style="dotted">
        <color indexed="64"/>
      </top>
      <bottom style="medium">
        <color indexed="64"/>
      </bottom>
      <diagonal/>
    </border>
    <border>
      <left style="medium">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style="dotted">
        <color indexed="64"/>
      </bottom>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dashed">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style="medium">
        <color indexed="64"/>
      </left>
      <right/>
      <top style="dotted">
        <color indexed="64"/>
      </top>
      <bottom/>
      <diagonal/>
    </border>
    <border>
      <left/>
      <right/>
      <top style="dotted">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style="thin">
        <color indexed="64"/>
      </left>
      <right style="thin">
        <color indexed="64"/>
      </right>
      <top/>
      <bottom style="dotted">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dotted">
        <color indexed="64"/>
      </bottom>
      <diagonal/>
    </border>
    <border>
      <left style="medium">
        <color indexed="64"/>
      </left>
      <right style="thin">
        <color indexed="64"/>
      </right>
      <top/>
      <bottom style="dotted">
        <color indexed="64"/>
      </bottom>
      <diagonal/>
    </border>
  </borders>
  <cellStyleXfs count="9">
    <xf numFmtId="0" fontId="0" fillId="0" borderId="0">
      <alignment vertical="center"/>
    </xf>
    <xf numFmtId="184" fontId="2" fillId="0" borderId="0" applyFill="0" applyBorder="0" applyAlignment="0"/>
    <xf numFmtId="38" fontId="3" fillId="2" borderId="0" applyNumberFormat="0" applyBorder="0" applyAlignment="0" applyProtection="0"/>
    <xf numFmtId="0" fontId="4" fillId="0" borderId="1" applyNumberFormat="0" applyAlignment="0" applyProtection="0">
      <alignment horizontal="left" vertical="center"/>
    </xf>
    <xf numFmtId="0" fontId="4" fillId="0" borderId="2">
      <alignment horizontal="left" vertical="center"/>
    </xf>
    <xf numFmtId="10" fontId="3" fillId="3" borderId="3" applyNumberFormat="0" applyBorder="0" applyAlignment="0" applyProtection="0"/>
    <xf numFmtId="185" fontId="2" fillId="0" borderId="0"/>
    <xf numFmtId="0" fontId="5" fillId="0" borderId="0"/>
    <xf numFmtId="10" fontId="5" fillId="0" borderId="0" applyFont="0" applyFill="0" applyBorder="0" applyAlignment="0" applyProtection="0"/>
  </cellStyleXfs>
  <cellXfs count="214">
    <xf numFmtId="0" fontId="0" fillId="0" borderId="0" xfId="0">
      <alignment vertical="center"/>
    </xf>
    <xf numFmtId="0" fontId="1" fillId="0" borderId="0" xfId="0" applyFont="1">
      <alignment vertical="center"/>
    </xf>
    <xf numFmtId="0" fontId="8" fillId="0" borderId="0" xfId="0" applyFont="1">
      <alignment vertical="center"/>
    </xf>
    <xf numFmtId="0" fontId="1" fillId="0" borderId="0" xfId="0" applyFont="1" applyAlignment="1">
      <alignment horizontal="center"/>
    </xf>
    <xf numFmtId="0" fontId="1" fillId="0" borderId="0" xfId="0" applyFont="1" applyBorder="1">
      <alignment vertical="center"/>
    </xf>
    <xf numFmtId="0" fontId="9" fillId="0" borderId="4" xfId="0" applyFont="1" applyBorder="1" applyAlignment="1">
      <alignment vertical="center"/>
    </xf>
    <xf numFmtId="0" fontId="9" fillId="0" borderId="4" xfId="0" applyFont="1" applyBorder="1" applyAlignment="1">
      <alignment horizontal="center" vertical="center"/>
    </xf>
    <xf numFmtId="0" fontId="10" fillId="0" borderId="0" xfId="0" applyFont="1" applyBorder="1" applyAlignment="1">
      <alignment horizontal="center" vertical="center"/>
    </xf>
    <xf numFmtId="0" fontId="9" fillId="0" borderId="0" xfId="0" applyFont="1" applyFill="1" applyBorder="1" applyAlignment="1">
      <alignment vertical="center"/>
    </xf>
    <xf numFmtId="0" fontId="9" fillId="0" borderId="0" xfId="0" applyFont="1" applyAlignment="1">
      <alignment vertical="center"/>
    </xf>
    <xf numFmtId="0" fontId="9" fillId="0" borderId="1" xfId="0" applyFont="1" applyBorder="1" applyAlignment="1">
      <alignment vertical="center"/>
    </xf>
    <xf numFmtId="0" fontId="10" fillId="0" borderId="4" xfId="0" applyFont="1" applyBorder="1" applyAlignment="1">
      <alignment horizontal="center" vertical="center"/>
    </xf>
    <xf numFmtId="0" fontId="9" fillId="0" borderId="4" xfId="0" applyFont="1" applyFill="1" applyBorder="1" applyAlignment="1">
      <alignment vertical="center"/>
    </xf>
    <xf numFmtId="0" fontId="0" fillId="0" borderId="0" xfId="0" applyAlignment="1">
      <alignment horizontal="center"/>
    </xf>
    <xf numFmtId="0" fontId="11" fillId="0" borderId="5" xfId="0" applyFont="1" applyBorder="1" applyAlignment="1">
      <alignment horizontal="center" vertical="center" wrapText="1" shrinkToFit="1"/>
    </xf>
    <xf numFmtId="0" fontId="9" fillId="0" borderId="6" xfId="0" applyFont="1" applyBorder="1" applyAlignment="1">
      <alignment horizontal="center" vertical="center"/>
    </xf>
    <xf numFmtId="0" fontId="11" fillId="0" borderId="7" xfId="0" applyFont="1" applyBorder="1" applyAlignment="1">
      <alignment horizontal="center" vertical="center" wrapText="1"/>
    </xf>
    <xf numFmtId="0" fontId="9" fillId="0" borderId="8" xfId="0" applyFont="1" applyBorder="1" applyAlignment="1">
      <alignment horizontal="center" vertical="center"/>
    </xf>
    <xf numFmtId="0" fontId="0" fillId="0" borderId="8" xfId="0" applyBorder="1" applyAlignment="1">
      <alignment horizontal="center" vertical="center"/>
    </xf>
    <xf numFmtId="0" fontId="9" fillId="0" borderId="9" xfId="0" applyFont="1" applyFill="1" applyBorder="1" applyAlignment="1">
      <alignment vertical="center"/>
    </xf>
    <xf numFmtId="0" fontId="9" fillId="0" borderId="10" xfId="0" applyFont="1" applyFill="1" applyBorder="1" applyAlignment="1">
      <alignment vertical="center" wrapText="1"/>
    </xf>
    <xf numFmtId="0" fontId="9" fillId="0" borderId="11" xfId="0" applyFont="1" applyBorder="1" applyAlignment="1">
      <alignment vertical="top" wrapText="1"/>
    </xf>
    <xf numFmtId="0" fontId="0" fillId="0" borderId="11" xfId="0" applyBorder="1" applyAlignment="1">
      <alignment vertical="top"/>
    </xf>
    <xf numFmtId="0" fontId="9" fillId="0" borderId="12" xfId="0" applyFont="1" applyBorder="1" applyAlignment="1">
      <alignment vertical="top" wrapText="1"/>
    </xf>
    <xf numFmtId="0" fontId="0" fillId="0" borderId="13" xfId="0" applyBorder="1" applyAlignment="1">
      <alignment vertical="top"/>
    </xf>
    <xf numFmtId="0" fontId="9" fillId="0" borderId="14" xfId="0" applyFont="1" applyFill="1" applyBorder="1" applyAlignment="1">
      <alignment vertical="center"/>
    </xf>
    <xf numFmtId="0" fontId="9" fillId="0" borderId="14" xfId="0" applyFont="1" applyFill="1" applyBorder="1" applyAlignment="1">
      <alignment vertical="center" wrapText="1"/>
    </xf>
    <xf numFmtId="0" fontId="0" fillId="0" borderId="15" xfId="0" applyBorder="1" applyAlignment="1">
      <alignment vertical="top"/>
    </xf>
    <xf numFmtId="0" fontId="9" fillId="0" borderId="9" xfId="0" applyFont="1" applyFill="1" applyBorder="1" applyAlignment="1">
      <alignment vertical="center" wrapText="1"/>
    </xf>
    <xf numFmtId="0" fontId="9" fillId="0" borderId="13" xfId="0" applyFont="1" applyBorder="1" applyAlignment="1">
      <alignment vertical="top" wrapText="1"/>
    </xf>
    <xf numFmtId="0" fontId="9" fillId="0" borderId="10" xfId="0" applyFont="1" applyBorder="1" applyAlignment="1">
      <alignment horizontal="left" vertical="center"/>
    </xf>
    <xf numFmtId="0" fontId="0" fillId="0" borderId="11" xfId="0" applyBorder="1" applyAlignment="1">
      <alignment horizontal="left" vertical="top" wrapText="1"/>
    </xf>
    <xf numFmtId="0" fontId="9" fillId="0" borderId="16" xfId="0" applyFont="1" applyBorder="1" applyAlignment="1">
      <alignment horizontal="left" vertical="center" wrapText="1"/>
    </xf>
    <xf numFmtId="0" fontId="9" fillId="0" borderId="17" xfId="0" applyFont="1" applyBorder="1" applyAlignment="1">
      <alignment horizontal="left" vertical="center"/>
    </xf>
    <xf numFmtId="0" fontId="9" fillId="0" borderId="13" xfId="0" applyFont="1" applyBorder="1" applyAlignment="1">
      <alignment horizontal="left" vertical="top"/>
    </xf>
    <xf numFmtId="0" fontId="0" fillId="0" borderId="13" xfId="0" applyBorder="1" applyAlignment="1">
      <alignment horizontal="left" vertical="top"/>
    </xf>
    <xf numFmtId="0" fontId="9" fillId="0" borderId="6" xfId="0" applyFont="1" applyFill="1" applyBorder="1" applyAlignment="1">
      <alignment horizontal="left" vertical="center" wrapText="1"/>
    </xf>
    <xf numFmtId="49" fontId="9" fillId="0" borderId="18" xfId="0" applyNumberFormat="1" applyFont="1" applyFill="1" applyBorder="1" applyAlignment="1">
      <alignment horizontal="left" vertical="top" wrapText="1"/>
    </xf>
    <xf numFmtId="179" fontId="9" fillId="0" borderId="19" xfId="0" applyNumberFormat="1" applyFont="1" applyFill="1" applyBorder="1" applyAlignment="1">
      <alignment horizontal="center" vertical="center"/>
    </xf>
    <xf numFmtId="179" fontId="9" fillId="2" borderId="20" xfId="0" applyNumberFormat="1" applyFont="1" applyFill="1" applyBorder="1" applyAlignment="1">
      <alignment horizontal="center" vertical="center"/>
    </xf>
    <xf numFmtId="194" fontId="9" fillId="2" borderId="21" xfId="0" applyNumberFormat="1" applyFont="1" applyFill="1" applyBorder="1" applyAlignment="1">
      <alignment horizontal="center" vertical="center"/>
    </xf>
    <xf numFmtId="0" fontId="1" fillId="2" borderId="22" xfId="0" applyFont="1" applyFill="1" applyBorder="1" applyAlignment="1">
      <alignment horizontal="center" vertical="center"/>
    </xf>
    <xf numFmtId="0" fontId="9" fillId="0" borderId="0" xfId="0" applyFont="1">
      <alignment vertical="center"/>
    </xf>
    <xf numFmtId="0" fontId="0" fillId="0" borderId="0" xfId="0" applyAlignment="1">
      <alignment wrapText="1"/>
    </xf>
    <xf numFmtId="0" fontId="9" fillId="0" borderId="0" xfId="0" applyFont="1" applyAlignment="1">
      <alignment wrapText="1"/>
    </xf>
    <xf numFmtId="0" fontId="14" fillId="0" borderId="0" xfId="0" applyFont="1" applyAlignment="1">
      <alignment horizontal="center" vertical="center"/>
    </xf>
    <xf numFmtId="0" fontId="14" fillId="0" borderId="4" xfId="0" applyFont="1" applyBorder="1" applyAlignment="1">
      <alignment horizontal="center" vertical="center"/>
    </xf>
    <xf numFmtId="0" fontId="14" fillId="0" borderId="0" xfId="0" applyFont="1" applyBorder="1" applyAlignment="1">
      <alignment horizontal="center" vertical="center"/>
    </xf>
    <xf numFmtId="0" fontId="9" fillId="0" borderId="1" xfId="0" applyFont="1" applyBorder="1" applyAlignment="1">
      <alignment horizontal="center" vertical="center"/>
    </xf>
    <xf numFmtId="0" fontId="14" fillId="0" borderId="1" xfId="0" applyFont="1" applyBorder="1" applyAlignment="1">
      <alignment horizontal="center" vertical="center"/>
    </xf>
    <xf numFmtId="0" fontId="15" fillId="0" borderId="0" xfId="0" applyFont="1">
      <alignment vertical="center"/>
    </xf>
    <xf numFmtId="0" fontId="9" fillId="0" borderId="23" xfId="0" applyFont="1" applyBorder="1" applyAlignment="1">
      <alignment horizontal="center" vertical="center" wrapText="1" shrinkToFit="1"/>
    </xf>
    <xf numFmtId="0" fontId="1" fillId="0" borderId="23" xfId="0" applyFont="1" applyBorder="1" applyAlignment="1">
      <alignment horizontal="center" vertical="center"/>
    </xf>
    <xf numFmtId="0" fontId="1" fillId="0" borderId="8" xfId="0" applyFont="1" applyBorder="1" applyAlignment="1">
      <alignment horizontal="center" vertical="center"/>
    </xf>
    <xf numFmtId="0" fontId="1" fillId="0" borderId="24" xfId="0" applyFont="1" applyBorder="1" applyAlignment="1">
      <alignment horizontal="center" vertical="center"/>
    </xf>
    <xf numFmtId="0" fontId="9" fillId="0" borderId="25" xfId="0" applyFont="1" applyBorder="1" applyAlignment="1">
      <alignment horizontal="justify" vertical="center" wrapText="1"/>
    </xf>
    <xf numFmtId="0" fontId="9" fillId="0" borderId="26" xfId="0" applyFont="1" applyBorder="1" applyAlignment="1">
      <alignment vertical="top" wrapText="1"/>
    </xf>
    <xf numFmtId="0" fontId="9" fillId="0" borderId="12" xfId="0" applyFont="1" applyBorder="1" applyAlignment="1">
      <alignment horizontal="justify" vertical="center" wrapText="1"/>
    </xf>
    <xf numFmtId="0" fontId="9" fillId="0" borderId="27" xfId="0" applyFont="1" applyBorder="1" applyAlignment="1">
      <alignment horizontal="justify" vertical="center" wrapText="1"/>
    </xf>
    <xf numFmtId="0" fontId="11" fillId="0" borderId="18" xfId="0" applyFont="1" applyBorder="1" applyAlignment="1">
      <alignment horizontal="justify" vertical="center" wrapText="1"/>
    </xf>
    <xf numFmtId="0" fontId="9" fillId="0" borderId="18" xfId="0" applyFont="1" applyBorder="1" applyAlignment="1">
      <alignment horizontal="justify" vertical="center" wrapText="1"/>
    </xf>
    <xf numFmtId="0" fontId="11" fillId="0" borderId="28" xfId="0" applyFont="1" applyBorder="1" applyAlignment="1">
      <alignment vertical="top" wrapText="1"/>
    </xf>
    <xf numFmtId="0" fontId="11" fillId="0" borderId="29" xfId="0" applyFont="1" applyBorder="1" applyAlignment="1">
      <alignment vertical="top" wrapText="1"/>
    </xf>
    <xf numFmtId="0" fontId="11" fillId="0" borderId="30" xfId="0" applyFont="1" applyBorder="1" applyAlignment="1">
      <alignment vertical="top" wrapText="1"/>
    </xf>
    <xf numFmtId="0" fontId="11" fillId="0" borderId="31" xfId="0" applyFont="1" applyBorder="1" applyAlignment="1">
      <alignment vertical="top" wrapText="1"/>
    </xf>
    <xf numFmtId="0" fontId="9" fillId="0" borderId="28" xfId="0" applyFont="1" applyBorder="1" applyAlignment="1">
      <alignment vertical="top" wrapText="1"/>
    </xf>
    <xf numFmtId="0" fontId="9" fillId="4" borderId="5" xfId="0" applyFont="1" applyFill="1" applyBorder="1" applyAlignment="1">
      <alignment horizontal="center" vertical="center" textRotation="255" shrinkToFit="1"/>
    </xf>
    <xf numFmtId="0" fontId="9" fillId="5" borderId="5" xfId="0" applyFont="1" applyFill="1" applyBorder="1" applyAlignment="1">
      <alignment horizontal="center" vertical="center" textRotation="255" shrinkToFit="1"/>
    </xf>
    <xf numFmtId="0" fontId="9" fillId="0" borderId="15" xfId="0" applyFont="1" applyBorder="1" applyAlignment="1">
      <alignment horizontal="left" vertical="top" wrapText="1"/>
    </xf>
    <xf numFmtId="0" fontId="9" fillId="0" borderId="32" xfId="0" applyFont="1" applyFill="1" applyBorder="1" applyAlignment="1">
      <alignment horizontal="left" vertical="center"/>
    </xf>
    <xf numFmtId="0" fontId="9" fillId="0" borderId="11" xfId="0" applyFont="1" applyBorder="1" applyAlignment="1">
      <alignment vertical="top"/>
    </xf>
    <xf numFmtId="0" fontId="12" fillId="0" borderId="9" xfId="0" applyNumberFormat="1" applyFont="1" applyFill="1" applyBorder="1" applyAlignment="1">
      <alignment horizontal="center" vertical="center"/>
    </xf>
    <xf numFmtId="0" fontId="12" fillId="0" borderId="14" xfId="0" applyNumberFormat="1" applyFont="1" applyFill="1" applyBorder="1" applyAlignment="1">
      <alignment horizontal="center" vertical="center"/>
    </xf>
    <xf numFmtId="192" fontId="12" fillId="0" borderId="9" xfId="0" applyNumberFormat="1" applyFont="1" applyFill="1" applyBorder="1" applyAlignment="1">
      <alignment horizontal="center" vertical="center"/>
    </xf>
    <xf numFmtId="192" fontId="12" fillId="0" borderId="14" xfId="0" applyNumberFormat="1" applyFont="1" applyFill="1" applyBorder="1" applyAlignment="1">
      <alignment horizontal="center" vertical="center"/>
    </xf>
    <xf numFmtId="192" fontId="12" fillId="0" borderId="33" xfId="0" applyNumberFormat="1" applyFont="1" applyFill="1" applyBorder="1" applyAlignment="1">
      <alignment horizontal="center" vertical="center"/>
    </xf>
    <xf numFmtId="192" fontId="12" fillId="0" borderId="34" xfId="0" applyNumberFormat="1" applyFont="1" applyFill="1" applyBorder="1" applyAlignment="1">
      <alignment horizontal="center" vertical="center"/>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xf>
    <xf numFmtId="0" fontId="9" fillId="0" borderId="14" xfId="0" applyFont="1" applyFill="1" applyBorder="1" applyAlignment="1">
      <alignment horizontal="left" vertical="center"/>
    </xf>
    <xf numFmtId="192" fontId="12" fillId="0" borderId="35" xfId="0" applyNumberFormat="1" applyFont="1" applyFill="1" applyBorder="1" applyAlignment="1">
      <alignment horizontal="center" vertical="center"/>
    </xf>
    <xf numFmtId="0" fontId="9" fillId="0" borderId="16" xfId="0" applyFont="1" applyBorder="1" applyAlignment="1">
      <alignment horizontal="left" vertical="center"/>
    </xf>
    <xf numFmtId="0" fontId="9" fillId="0" borderId="10" xfId="0" applyFont="1" applyBorder="1" applyAlignment="1">
      <alignment horizontal="left" vertical="center" wrapText="1"/>
    </xf>
    <xf numFmtId="0" fontId="9" fillId="0" borderId="17" xfId="0" applyFont="1" applyBorder="1" applyAlignment="1">
      <alignment horizontal="left" vertical="center" wrapText="1"/>
    </xf>
    <xf numFmtId="0" fontId="9" fillId="0" borderId="35" xfId="0" applyFont="1" applyBorder="1" applyAlignment="1">
      <alignment horizontal="left" vertical="center"/>
    </xf>
    <xf numFmtId="0" fontId="12" fillId="0" borderId="26" xfId="0" applyNumberFormat="1" applyFont="1" applyFill="1" applyBorder="1" applyAlignment="1">
      <alignment horizontal="center" vertical="center"/>
    </xf>
    <xf numFmtId="0" fontId="1" fillId="6" borderId="36" xfId="0" applyFont="1" applyFill="1" applyBorder="1" applyAlignment="1">
      <alignment horizontal="center" vertical="center" textRotation="255" shrinkToFit="1"/>
    </xf>
    <xf numFmtId="0" fontId="11" fillId="0" borderId="28" xfId="0" applyFont="1" applyBorder="1" applyAlignment="1">
      <alignment horizontal="justify" vertical="top" wrapText="1"/>
    </xf>
    <xf numFmtId="0" fontId="0" fillId="5" borderId="37" xfId="0" applyFont="1" applyFill="1" applyBorder="1" applyAlignment="1">
      <alignment horizontal="center" vertical="center" wrapText="1" shrinkToFit="1"/>
    </xf>
    <xf numFmtId="0" fontId="11" fillId="0" borderId="38" xfId="0" applyFont="1" applyBorder="1" applyAlignment="1">
      <alignment horizontal="justify" vertical="top" wrapText="1"/>
    </xf>
    <xf numFmtId="0" fontId="9" fillId="0" borderId="10" xfId="0" applyFont="1" applyFill="1" applyBorder="1" applyAlignment="1">
      <alignment horizontal="left" vertical="center" wrapText="1"/>
    </xf>
    <xf numFmtId="0" fontId="9" fillId="0" borderId="39" xfId="0" applyFont="1" applyFill="1" applyBorder="1" applyAlignment="1">
      <alignment horizontal="left" vertical="center"/>
    </xf>
    <xf numFmtId="0" fontId="9" fillId="0" borderId="18" xfId="0" applyFont="1" applyBorder="1" applyAlignment="1">
      <alignment horizontal="left" vertical="center" wrapText="1"/>
    </xf>
    <xf numFmtId="0" fontId="9" fillId="0" borderId="12" xfId="0" applyFont="1" applyBorder="1" applyAlignment="1">
      <alignment horizontal="left" vertical="center" wrapText="1"/>
    </xf>
    <xf numFmtId="0" fontId="9" fillId="0" borderId="18" xfId="0" applyFont="1" applyFill="1" applyBorder="1" applyAlignment="1">
      <alignment horizontal="left" vertical="center"/>
    </xf>
    <xf numFmtId="0" fontId="11" fillId="0" borderId="31" xfId="0" applyFont="1" applyBorder="1" applyAlignment="1">
      <alignment horizontal="justify" vertical="top" wrapText="1"/>
    </xf>
    <xf numFmtId="0" fontId="11" fillId="0" borderId="11" xfId="0" applyFont="1" applyBorder="1" applyAlignment="1">
      <alignment horizontal="left" vertical="top" wrapText="1"/>
    </xf>
    <xf numFmtId="0" fontId="11" fillId="0" borderId="13" xfId="0" applyFont="1" applyBorder="1" applyAlignment="1">
      <alignment horizontal="left" vertical="top" wrapText="1"/>
    </xf>
    <xf numFmtId="0" fontId="11" fillId="0" borderId="18" xfId="0" applyFont="1" applyBorder="1" applyAlignment="1">
      <alignment horizontal="left" vertical="top" wrapText="1"/>
    </xf>
    <xf numFmtId="0" fontId="11" fillId="0" borderId="12" xfId="0" applyFont="1" applyBorder="1" applyAlignment="1">
      <alignment horizontal="left" vertical="top" wrapText="1"/>
    </xf>
    <xf numFmtId="0" fontId="11" fillId="0" borderId="27" xfId="0" applyFont="1" applyBorder="1" applyAlignment="1">
      <alignment horizontal="left" vertical="top" wrapText="1"/>
    </xf>
    <xf numFmtId="0" fontId="11" fillId="0" borderId="40" xfId="0" applyFont="1" applyBorder="1" applyAlignment="1">
      <alignment horizontal="left" vertical="top" wrapText="1"/>
    </xf>
    <xf numFmtId="0" fontId="11" fillId="0" borderId="8" xfId="0" applyFont="1" applyBorder="1" applyAlignment="1">
      <alignment horizontal="left" vertical="top" wrapText="1"/>
    </xf>
    <xf numFmtId="0" fontId="11" fillId="0" borderId="25" xfId="0" applyFont="1" applyBorder="1" applyAlignment="1">
      <alignment horizontal="left" vertical="top" wrapText="1"/>
    </xf>
    <xf numFmtId="192" fontId="11" fillId="2" borderId="41" xfId="0" applyNumberFormat="1" applyFont="1" applyFill="1" applyBorder="1" applyAlignment="1">
      <alignment horizontal="center" vertical="center" wrapText="1"/>
    </xf>
    <xf numFmtId="0" fontId="11" fillId="2" borderId="42" xfId="0" applyFont="1" applyFill="1" applyBorder="1" applyAlignment="1">
      <alignment horizontal="center" vertical="center" wrapText="1"/>
    </xf>
    <xf numFmtId="0" fontId="11" fillId="2" borderId="43" xfId="0" applyFont="1" applyFill="1" applyBorder="1" applyAlignment="1">
      <alignment horizontal="center" vertical="center" wrapText="1"/>
    </xf>
    <xf numFmtId="0" fontId="11" fillId="2" borderId="41" xfId="0" applyFont="1" applyFill="1" applyBorder="1" applyAlignment="1">
      <alignment horizontal="center" vertical="center" wrapText="1"/>
    </xf>
    <xf numFmtId="0" fontId="11" fillId="2" borderId="44" xfId="0" applyFont="1" applyFill="1" applyBorder="1" applyAlignment="1">
      <alignment horizontal="center" vertical="center" wrapText="1"/>
    </xf>
    <xf numFmtId="0" fontId="11" fillId="2" borderId="41" xfId="0" applyFont="1" applyFill="1" applyBorder="1" applyAlignment="1" applyProtection="1">
      <alignment horizontal="center" vertical="center" textRotation="255" wrapText="1"/>
      <protection locked="0"/>
    </xf>
    <xf numFmtId="0" fontId="11" fillId="2" borderId="42" xfId="0" applyFont="1" applyFill="1" applyBorder="1" applyAlignment="1" applyProtection="1">
      <alignment horizontal="center" vertical="center" textRotation="255" wrapText="1"/>
      <protection locked="0"/>
    </xf>
    <xf numFmtId="0" fontId="11" fillId="2" borderId="45" xfId="0" applyFont="1" applyFill="1" applyBorder="1" applyAlignment="1">
      <alignment horizontal="center" vertical="center" wrapText="1"/>
    </xf>
    <xf numFmtId="0" fontId="11" fillId="2" borderId="46" xfId="0" applyFont="1" applyFill="1" applyBorder="1" applyAlignment="1">
      <alignment horizontal="center" vertical="center" wrapText="1"/>
    </xf>
    <xf numFmtId="0" fontId="11" fillId="2" borderId="47" xfId="0" applyFont="1" applyFill="1" applyBorder="1" applyAlignment="1">
      <alignment horizontal="center" vertical="center" wrapText="1"/>
    </xf>
    <xf numFmtId="0" fontId="9" fillId="0" borderId="39" xfId="0" applyFont="1" applyFill="1" applyBorder="1" applyAlignment="1">
      <alignment horizontal="left" vertical="center" wrapText="1"/>
    </xf>
    <xf numFmtId="0" fontId="9" fillId="0" borderId="40" xfId="0" applyFont="1" applyFill="1" applyBorder="1" applyAlignment="1">
      <alignment horizontal="left" vertical="center" wrapText="1"/>
    </xf>
    <xf numFmtId="0" fontId="9" fillId="4" borderId="79" xfId="0" applyFont="1" applyFill="1" applyBorder="1" applyAlignment="1">
      <alignment horizontal="center" vertical="center" textRotation="255" shrinkToFit="1"/>
    </xf>
    <xf numFmtId="0" fontId="9" fillId="4" borderId="37" xfId="0" applyFont="1" applyFill="1" applyBorder="1" applyAlignment="1">
      <alignment horizontal="center" vertical="center" textRotation="255" shrinkToFit="1"/>
    </xf>
    <xf numFmtId="0" fontId="9" fillId="0" borderId="67" xfId="0" applyFont="1" applyFill="1" applyBorder="1" applyAlignment="1">
      <alignment vertical="top" wrapText="1"/>
    </xf>
    <xf numFmtId="0" fontId="9" fillId="0" borderId="68" xfId="0" applyFont="1" applyFill="1" applyBorder="1" applyAlignment="1">
      <alignment vertical="top" wrapText="1"/>
    </xf>
    <xf numFmtId="0" fontId="9" fillId="0" borderId="38" xfId="0" applyFont="1" applyFill="1" applyBorder="1" applyAlignment="1">
      <alignment vertical="top" wrapText="1"/>
    </xf>
    <xf numFmtId="0" fontId="9" fillId="0" borderId="6" xfId="0" applyFont="1" applyBorder="1" applyAlignment="1">
      <alignment horizontal="left" vertical="center"/>
    </xf>
    <xf numFmtId="0" fontId="9" fillId="0" borderId="77" xfId="0" applyFont="1" applyBorder="1" applyAlignment="1">
      <alignment horizontal="left" vertical="center"/>
    </xf>
    <xf numFmtId="0" fontId="9" fillId="0" borderId="36" xfId="0" applyFont="1" applyFill="1" applyBorder="1" applyAlignment="1">
      <alignment vertical="top" wrapText="1"/>
    </xf>
    <xf numFmtId="0" fontId="9" fillId="0" borderId="65" xfId="0" applyFont="1" applyFill="1" applyBorder="1" applyAlignment="1">
      <alignment vertical="top" wrapText="1"/>
    </xf>
    <xf numFmtId="0" fontId="9" fillId="0" borderId="66" xfId="0" applyFont="1" applyFill="1" applyBorder="1" applyAlignment="1">
      <alignment vertical="top" wrapText="1"/>
    </xf>
    <xf numFmtId="0" fontId="9" fillId="0" borderId="75" xfId="0" applyFont="1" applyFill="1" applyBorder="1" applyAlignment="1">
      <alignment vertical="top" wrapText="1"/>
    </xf>
    <xf numFmtId="0" fontId="9" fillId="0" borderId="76" xfId="0" applyFont="1" applyFill="1" applyBorder="1" applyAlignment="1">
      <alignment vertical="top" wrapText="1"/>
    </xf>
    <xf numFmtId="0" fontId="9" fillId="0" borderId="28" xfId="0" applyFont="1" applyFill="1" applyBorder="1" applyAlignment="1">
      <alignment vertical="top" wrapText="1"/>
    </xf>
    <xf numFmtId="0" fontId="9" fillId="5" borderId="5" xfId="0" applyFont="1" applyFill="1" applyBorder="1" applyAlignment="1">
      <alignment horizontal="center" vertical="center" textRotation="255" shrinkToFit="1"/>
    </xf>
    <xf numFmtId="0" fontId="9" fillId="5" borderId="74" xfId="0" applyFont="1" applyFill="1" applyBorder="1" applyAlignment="1">
      <alignment horizontal="center" vertical="center" textRotation="255" shrinkToFit="1"/>
    </xf>
    <xf numFmtId="0" fontId="9" fillId="5" borderId="78" xfId="0" applyFont="1" applyFill="1" applyBorder="1" applyAlignment="1">
      <alignment horizontal="center" vertical="center" textRotation="255" shrinkToFit="1"/>
    </xf>
    <xf numFmtId="0" fontId="9" fillId="0" borderId="75" xfId="0" applyFont="1" applyFill="1" applyBorder="1" applyAlignment="1">
      <alignment horizontal="left" vertical="top" wrapText="1"/>
    </xf>
    <xf numFmtId="0" fontId="9" fillId="0" borderId="7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69" xfId="0" applyFont="1" applyFill="1" applyBorder="1" applyAlignment="1">
      <alignment vertical="top" wrapText="1"/>
    </xf>
    <xf numFmtId="0" fontId="9" fillId="0" borderId="70" xfId="0" applyFont="1" applyFill="1" applyBorder="1" applyAlignment="1">
      <alignment vertical="top" wrapText="1"/>
    </xf>
    <xf numFmtId="0" fontId="9" fillId="0" borderId="29" xfId="0" applyFont="1" applyFill="1" applyBorder="1" applyAlignment="1">
      <alignment vertical="top" wrapText="1"/>
    </xf>
    <xf numFmtId="0" fontId="9" fillId="0" borderId="71" xfId="0" applyFont="1" applyFill="1" applyBorder="1" applyAlignment="1">
      <alignment vertical="top" wrapText="1"/>
    </xf>
    <xf numFmtId="0" fontId="9" fillId="0" borderId="72" xfId="0" applyFont="1" applyFill="1" applyBorder="1" applyAlignment="1">
      <alignment vertical="top" wrapText="1"/>
    </xf>
    <xf numFmtId="0" fontId="9" fillId="0" borderId="30" xfId="0" applyFont="1" applyFill="1" applyBorder="1" applyAlignment="1">
      <alignment vertical="top" wrapText="1"/>
    </xf>
    <xf numFmtId="0" fontId="7" fillId="0" borderId="0" xfId="0" applyFont="1" applyAlignment="1">
      <alignment horizontal="center"/>
    </xf>
    <xf numFmtId="0" fontId="9" fillId="0" borderId="7" xfId="0" applyFont="1" applyBorder="1" applyAlignment="1">
      <alignment horizontal="center" vertical="center" wrapText="1"/>
    </xf>
    <xf numFmtId="0" fontId="9" fillId="0" borderId="65" xfId="0" applyFont="1" applyBorder="1" applyAlignment="1">
      <alignment horizontal="center" vertical="center"/>
    </xf>
    <xf numFmtId="0" fontId="9" fillId="0" borderId="73" xfId="0" applyFont="1" applyBorder="1" applyAlignment="1">
      <alignment horizontal="center" vertical="center"/>
    </xf>
    <xf numFmtId="0" fontId="9" fillId="0" borderId="23" xfId="0" applyFont="1" applyBorder="1" applyAlignment="1">
      <alignment horizontal="center" vertical="center"/>
    </xf>
    <xf numFmtId="0" fontId="0" fillId="0" borderId="1" xfId="0" applyBorder="1">
      <alignment vertical="center"/>
    </xf>
    <xf numFmtId="0" fontId="0" fillId="0" borderId="24" xfId="0" applyBorder="1">
      <alignment vertical="center"/>
    </xf>
    <xf numFmtId="0" fontId="9" fillId="4" borderId="5" xfId="0" applyFont="1" applyFill="1" applyBorder="1" applyAlignment="1">
      <alignment horizontal="center" vertical="center" textRotation="255" shrinkToFit="1"/>
    </xf>
    <xf numFmtId="0" fontId="9" fillId="4" borderId="74" xfId="0" applyFont="1" applyFill="1" applyBorder="1" applyAlignment="1">
      <alignment horizontal="center" vertical="center" textRotation="255" shrinkToFit="1"/>
    </xf>
    <xf numFmtId="0" fontId="9" fillId="0" borderId="35" xfId="0" applyFont="1" applyBorder="1" applyAlignment="1">
      <alignment horizontal="left" vertical="center"/>
    </xf>
    <xf numFmtId="0" fontId="9" fillId="0" borderId="36" xfId="0" applyFont="1" applyBorder="1" applyAlignment="1">
      <alignment horizontal="left" vertical="center"/>
    </xf>
    <xf numFmtId="0" fontId="9" fillId="0" borderId="65" xfId="0" applyFont="1" applyBorder="1" applyAlignment="1">
      <alignment horizontal="left" vertical="center"/>
    </xf>
    <xf numFmtId="0" fontId="9" fillId="0" borderId="66" xfId="0" applyFont="1" applyBorder="1" applyAlignment="1">
      <alignment horizontal="left" vertical="center"/>
    </xf>
    <xf numFmtId="0" fontId="9" fillId="0" borderId="36" xfId="0" applyFont="1" applyBorder="1" applyAlignment="1">
      <alignment horizontal="left" vertical="center" wrapText="1"/>
    </xf>
    <xf numFmtId="0" fontId="9" fillId="0" borderId="65" xfId="0" applyFont="1" applyBorder="1" applyAlignment="1">
      <alignment horizontal="left" vertical="center" wrapText="1"/>
    </xf>
    <xf numFmtId="0" fontId="9" fillId="0" borderId="66" xfId="0" applyFont="1" applyBorder="1" applyAlignment="1">
      <alignment horizontal="left" vertical="center" wrapText="1"/>
    </xf>
    <xf numFmtId="0" fontId="9" fillId="4" borderId="48" xfId="0" applyFont="1" applyFill="1" applyBorder="1" applyAlignment="1">
      <alignment horizontal="center" vertical="center" textRotation="255" shrinkToFit="1"/>
    </xf>
    <xf numFmtId="0" fontId="9" fillId="4" borderId="49" xfId="0" applyFont="1" applyFill="1" applyBorder="1" applyAlignment="1">
      <alignment horizontal="center" vertical="center" textRotation="255" shrinkToFit="1"/>
    </xf>
    <xf numFmtId="0" fontId="0" fillId="0" borderId="11" xfId="0" applyBorder="1" applyAlignment="1">
      <alignment vertical="top"/>
    </xf>
    <xf numFmtId="0" fontId="0" fillId="0" borderId="13" xfId="0" applyBorder="1" applyAlignment="1">
      <alignment vertical="top"/>
    </xf>
    <xf numFmtId="0" fontId="9" fillId="0" borderId="11" xfId="0" applyFont="1" applyBorder="1" applyAlignment="1">
      <alignment horizontal="left" vertical="top" wrapText="1"/>
    </xf>
    <xf numFmtId="0" fontId="9" fillId="0" borderId="13" xfId="0" applyFont="1" applyBorder="1" applyAlignment="1">
      <alignment horizontal="left" vertical="top"/>
    </xf>
    <xf numFmtId="0" fontId="0" fillId="0" borderId="11" xfId="0" applyBorder="1" applyAlignment="1">
      <alignment horizontal="left" vertical="top"/>
    </xf>
    <xf numFmtId="0" fontId="0" fillId="0" borderId="13" xfId="0" applyBorder="1" applyAlignment="1">
      <alignment horizontal="left" vertical="top"/>
    </xf>
    <xf numFmtId="0" fontId="12" fillId="0" borderId="48" xfId="0" applyFont="1" applyBorder="1" applyAlignment="1">
      <alignment horizontal="left" vertical="top" wrapText="1"/>
    </xf>
    <xf numFmtId="0" fontId="12" fillId="0" borderId="0" xfId="0" applyFont="1" applyBorder="1" applyAlignment="1">
      <alignment horizontal="left" vertical="top" wrapText="1"/>
    </xf>
    <xf numFmtId="0" fontId="12" fillId="0" borderId="26" xfId="0" applyFont="1" applyBorder="1" applyAlignment="1">
      <alignment horizontal="left" vertical="top" wrapText="1"/>
    </xf>
    <xf numFmtId="0" fontId="12" fillId="0" borderId="49" xfId="0" applyFont="1" applyBorder="1" applyAlignment="1">
      <alignment horizontal="left" vertical="top" wrapText="1"/>
    </xf>
    <xf numFmtId="0" fontId="12" fillId="0" borderId="4" xfId="0" applyFont="1" applyBorder="1" applyAlignment="1">
      <alignment horizontal="left" vertical="top" wrapText="1"/>
    </xf>
    <xf numFmtId="0" fontId="12" fillId="0" borderId="31" xfId="0" applyFont="1" applyBorder="1" applyAlignment="1">
      <alignment horizontal="left" vertical="top" wrapText="1"/>
    </xf>
    <xf numFmtId="0" fontId="9" fillId="0" borderId="48" xfId="0" applyFont="1" applyBorder="1" applyAlignment="1">
      <alignment horizontal="left" vertical="top" wrapText="1"/>
    </xf>
    <xf numFmtId="0" fontId="9" fillId="0" borderId="0" xfId="0" applyFont="1" applyBorder="1" applyAlignment="1">
      <alignment horizontal="left" vertical="top" wrapText="1"/>
    </xf>
    <xf numFmtId="0" fontId="9" fillId="0" borderId="26" xfId="0" applyFont="1" applyBorder="1" applyAlignment="1">
      <alignment horizontal="left" vertical="top" wrapText="1"/>
    </xf>
    <xf numFmtId="0" fontId="9" fillId="0" borderId="23" xfId="0" applyFont="1" applyBorder="1" applyAlignment="1">
      <alignment horizontal="left" vertical="top" wrapText="1"/>
    </xf>
    <xf numFmtId="0" fontId="9" fillId="0" borderId="1" xfId="0" applyFont="1" applyBorder="1" applyAlignment="1">
      <alignment horizontal="left" vertical="top" wrapText="1"/>
    </xf>
    <xf numFmtId="0" fontId="9" fillId="0" borderId="24" xfId="0" applyFont="1" applyBorder="1" applyAlignment="1">
      <alignment horizontal="left" vertical="top" wrapText="1"/>
    </xf>
    <xf numFmtId="0" fontId="9" fillId="7" borderId="50" xfId="0" applyFont="1" applyFill="1" applyBorder="1" applyAlignment="1">
      <alignment horizontal="left" vertical="top" wrapText="1"/>
    </xf>
    <xf numFmtId="0" fontId="9" fillId="7" borderId="51" xfId="0" applyFont="1" applyFill="1" applyBorder="1" applyAlignment="1">
      <alignment horizontal="left" vertical="top"/>
    </xf>
    <xf numFmtId="0" fontId="9" fillId="7" borderId="52" xfId="0" applyFont="1" applyFill="1" applyBorder="1" applyAlignment="1">
      <alignment horizontal="left" vertical="top"/>
    </xf>
    <xf numFmtId="0" fontId="9" fillId="7" borderId="26" xfId="0" applyFont="1" applyFill="1" applyBorder="1" applyAlignment="1">
      <alignment horizontal="left" vertical="top"/>
    </xf>
    <xf numFmtId="0" fontId="9" fillId="7" borderId="53" xfId="0" applyFont="1" applyFill="1" applyBorder="1" applyAlignment="1">
      <alignment horizontal="left" vertical="top"/>
    </xf>
    <xf numFmtId="0" fontId="9" fillId="7" borderId="31" xfId="0" applyFont="1" applyFill="1" applyBorder="1" applyAlignment="1">
      <alignment horizontal="left" vertical="top"/>
    </xf>
    <xf numFmtId="190" fontId="9" fillId="0" borderId="54" xfId="0" applyNumberFormat="1" applyFont="1" applyFill="1" applyBorder="1" applyAlignment="1">
      <alignment horizontal="center" vertical="center" wrapText="1"/>
    </xf>
    <xf numFmtId="0" fontId="0" fillId="0" borderId="55" xfId="0" applyBorder="1">
      <alignment vertical="center"/>
    </xf>
    <xf numFmtId="0" fontId="0" fillId="0" borderId="56" xfId="0" applyBorder="1">
      <alignment vertical="center"/>
    </xf>
    <xf numFmtId="0" fontId="9" fillId="0" borderId="11"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15" xfId="0" applyFont="1" applyFill="1" applyBorder="1" applyAlignment="1">
      <alignment horizontal="left" vertical="center" wrapText="1"/>
    </xf>
    <xf numFmtId="190" fontId="9" fillId="2" borderId="57" xfId="0" applyNumberFormat="1" applyFont="1" applyFill="1" applyBorder="1" applyAlignment="1">
      <alignment horizontal="center" vertical="center" wrapText="1"/>
    </xf>
    <xf numFmtId="0" fontId="0" fillId="2" borderId="58" xfId="0" applyFill="1" applyBorder="1">
      <alignment vertical="center"/>
    </xf>
    <xf numFmtId="0" fontId="0" fillId="2" borderId="59" xfId="0" applyFill="1" applyBorder="1">
      <alignment vertical="center"/>
    </xf>
    <xf numFmtId="190" fontId="9" fillId="2" borderId="60" xfId="0" applyNumberFormat="1" applyFont="1" applyFill="1" applyBorder="1" applyAlignment="1">
      <alignment horizontal="center" vertical="center" wrapText="1"/>
    </xf>
    <xf numFmtId="190" fontId="9" fillId="2" borderId="2" xfId="0" applyNumberFormat="1" applyFont="1" applyFill="1" applyBorder="1" applyAlignment="1">
      <alignment horizontal="center" vertical="center" wrapText="1"/>
    </xf>
    <xf numFmtId="190" fontId="9" fillId="2" borderId="61" xfId="0" applyNumberFormat="1" applyFont="1" applyFill="1" applyBorder="1" applyAlignment="1">
      <alignment horizontal="center" vertical="center" wrapText="1"/>
    </xf>
    <xf numFmtId="0" fontId="0" fillId="2" borderId="62" xfId="0" applyFill="1" applyBorder="1" applyAlignment="1">
      <alignment horizontal="center" vertical="center"/>
    </xf>
    <xf numFmtId="0" fontId="0" fillId="2" borderId="63" xfId="0" applyFill="1" applyBorder="1" applyAlignment="1">
      <alignment horizontal="center" vertical="center"/>
    </xf>
    <xf numFmtId="0" fontId="0" fillId="2" borderId="64" xfId="0" applyFill="1" applyBorder="1" applyAlignment="1">
      <alignment horizontal="center" vertical="center"/>
    </xf>
    <xf numFmtId="0" fontId="0" fillId="6" borderId="36" xfId="0" applyFont="1" applyFill="1" applyBorder="1" applyAlignment="1">
      <alignment horizontal="center" vertical="center" textRotation="255" shrinkToFit="1"/>
    </xf>
    <xf numFmtId="0" fontId="0" fillId="6" borderId="49" xfId="0" applyFont="1" applyFill="1" applyBorder="1" applyAlignment="1">
      <alignment horizontal="center" vertical="center" textRotation="255" shrinkToFit="1"/>
    </xf>
    <xf numFmtId="0" fontId="9" fillId="0" borderId="7" xfId="0" applyFont="1" applyFill="1" applyBorder="1" applyAlignment="1">
      <alignment horizontal="left" vertical="center"/>
    </xf>
    <xf numFmtId="0" fontId="9" fillId="0" borderId="53" xfId="0" applyFont="1" applyFill="1" applyBorder="1" applyAlignment="1">
      <alignment horizontal="left" vertical="center"/>
    </xf>
    <xf numFmtId="0" fontId="9" fillId="0" borderId="11" xfId="0" applyFont="1" applyBorder="1" applyAlignment="1">
      <alignment vertical="center" wrapText="1"/>
    </xf>
    <xf numFmtId="0" fontId="9" fillId="0" borderId="15" xfId="0" applyFont="1" applyBorder="1" applyAlignment="1">
      <alignment vertical="center" wrapText="1"/>
    </xf>
    <xf numFmtId="0" fontId="11" fillId="0" borderId="11" xfId="0" applyFont="1" applyBorder="1" applyAlignment="1">
      <alignment horizontal="left" vertical="top" wrapText="1"/>
    </xf>
    <xf numFmtId="0" fontId="11" fillId="0" borderId="15" xfId="0" applyFont="1" applyBorder="1" applyAlignment="1">
      <alignment horizontal="left" vertical="top" wrapText="1"/>
    </xf>
    <xf numFmtId="0" fontId="11" fillId="0" borderId="66" xfId="0" applyFont="1" applyBorder="1" applyAlignment="1">
      <alignment horizontal="center" vertical="top" wrapText="1"/>
    </xf>
    <xf numFmtId="0" fontId="11" fillId="0" borderId="31" xfId="0" applyFont="1" applyBorder="1" applyAlignment="1">
      <alignment horizontal="center" vertical="top" wrapText="1"/>
    </xf>
    <xf numFmtId="0" fontId="14" fillId="0" borderId="0" xfId="0" applyFont="1" applyAlignment="1">
      <alignment vertical="center"/>
    </xf>
    <xf numFmtId="0" fontId="1" fillId="6" borderId="48" xfId="0" applyFont="1" applyFill="1" applyBorder="1" applyAlignment="1">
      <alignment horizontal="center" vertical="center" textRotation="255" shrinkToFit="1"/>
    </xf>
    <xf numFmtId="0" fontId="0" fillId="5" borderId="36" xfId="0" applyFont="1" applyFill="1" applyBorder="1" applyAlignment="1">
      <alignment horizontal="center" vertical="center" textRotation="255" shrinkToFit="1"/>
    </xf>
    <xf numFmtId="0" fontId="1" fillId="5" borderId="48" xfId="0" applyFont="1" applyFill="1" applyBorder="1" applyAlignment="1">
      <alignment horizontal="center" vertical="center" textRotation="255" shrinkToFit="1"/>
    </xf>
    <xf numFmtId="0" fontId="0" fillId="5" borderId="5" xfId="0" applyFont="1" applyFill="1" applyBorder="1" applyAlignment="1">
      <alignment horizontal="center" vertical="center" wrapText="1" shrinkToFit="1"/>
    </xf>
    <xf numFmtId="0" fontId="0" fillId="5" borderId="80" xfId="0" applyFont="1" applyFill="1" applyBorder="1" applyAlignment="1">
      <alignment horizontal="center" vertical="center" wrapText="1" shrinkToFit="1"/>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2352675</xdr:colOff>
      <xdr:row>13</xdr:row>
      <xdr:rowOff>104775</xdr:rowOff>
    </xdr:from>
    <xdr:to>
      <xdr:col>12</xdr:col>
      <xdr:colOff>3686175</xdr:colOff>
      <xdr:row>17</xdr:row>
      <xdr:rowOff>0</xdr:rowOff>
    </xdr:to>
    <xdr:pic>
      <xdr:nvPicPr>
        <xdr:cNvPr id="158963" name="Picture 3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20225" y="4000500"/>
          <a:ext cx="0" cy="1800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3038475</xdr:colOff>
      <xdr:row>14</xdr:row>
      <xdr:rowOff>28575</xdr:rowOff>
    </xdr:from>
    <xdr:to>
      <xdr:col>12</xdr:col>
      <xdr:colOff>3114675</xdr:colOff>
      <xdr:row>14</xdr:row>
      <xdr:rowOff>104775</xdr:rowOff>
    </xdr:to>
    <xdr:sp macro="" textlink="">
      <xdr:nvSpPr>
        <xdr:cNvPr id="158964" name="Oval 35"/>
        <xdr:cNvSpPr>
          <a:spLocks noChangeArrowheads="1"/>
        </xdr:cNvSpPr>
      </xdr:nvSpPr>
      <xdr:spPr bwMode="auto">
        <a:xfrm>
          <a:off x="9420225" y="4400550"/>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2819400</xdr:colOff>
      <xdr:row>14</xdr:row>
      <xdr:rowOff>85725</xdr:rowOff>
    </xdr:from>
    <xdr:to>
      <xdr:col>12</xdr:col>
      <xdr:colOff>2895600</xdr:colOff>
      <xdr:row>14</xdr:row>
      <xdr:rowOff>161925</xdr:rowOff>
    </xdr:to>
    <xdr:sp macro="" textlink="">
      <xdr:nvSpPr>
        <xdr:cNvPr id="158965" name="Oval 38"/>
        <xdr:cNvSpPr>
          <a:spLocks noChangeArrowheads="1"/>
        </xdr:cNvSpPr>
      </xdr:nvSpPr>
      <xdr:spPr bwMode="auto">
        <a:xfrm>
          <a:off x="9420225" y="4457700"/>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3962400</xdr:colOff>
      <xdr:row>13</xdr:row>
      <xdr:rowOff>104775</xdr:rowOff>
    </xdr:from>
    <xdr:to>
      <xdr:col>12</xdr:col>
      <xdr:colOff>4943475</xdr:colOff>
      <xdr:row>17</xdr:row>
      <xdr:rowOff>0</xdr:rowOff>
    </xdr:to>
    <xdr:pic>
      <xdr:nvPicPr>
        <xdr:cNvPr id="158966" name="Picture 3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20225" y="4000500"/>
          <a:ext cx="0" cy="1800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4676775</xdr:colOff>
      <xdr:row>15</xdr:row>
      <xdr:rowOff>180975</xdr:rowOff>
    </xdr:from>
    <xdr:to>
      <xdr:col>12</xdr:col>
      <xdr:colOff>4762500</xdr:colOff>
      <xdr:row>15</xdr:row>
      <xdr:rowOff>266700</xdr:rowOff>
    </xdr:to>
    <xdr:sp macro="" textlink="">
      <xdr:nvSpPr>
        <xdr:cNvPr id="158967" name="Oval 36"/>
        <xdr:cNvSpPr>
          <a:spLocks noChangeArrowheads="1"/>
        </xdr:cNvSpPr>
      </xdr:nvSpPr>
      <xdr:spPr bwMode="auto">
        <a:xfrm>
          <a:off x="9420225" y="5029200"/>
          <a:ext cx="0" cy="85725"/>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3124200</xdr:colOff>
      <xdr:row>15</xdr:row>
      <xdr:rowOff>276225</xdr:rowOff>
    </xdr:from>
    <xdr:to>
      <xdr:col>12</xdr:col>
      <xdr:colOff>3200400</xdr:colOff>
      <xdr:row>16</xdr:row>
      <xdr:rowOff>28575</xdr:rowOff>
    </xdr:to>
    <xdr:sp macro="" textlink="">
      <xdr:nvSpPr>
        <xdr:cNvPr id="158968" name="Oval 39"/>
        <xdr:cNvSpPr>
          <a:spLocks noChangeArrowheads="1"/>
        </xdr:cNvSpPr>
      </xdr:nvSpPr>
      <xdr:spPr bwMode="auto">
        <a:xfrm>
          <a:off x="9420225" y="5124450"/>
          <a:ext cx="0" cy="2286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1781175</xdr:colOff>
      <xdr:row>12</xdr:row>
      <xdr:rowOff>180975</xdr:rowOff>
    </xdr:from>
    <xdr:to>
      <xdr:col>12</xdr:col>
      <xdr:colOff>1857375</xdr:colOff>
      <xdr:row>12</xdr:row>
      <xdr:rowOff>285750</xdr:rowOff>
    </xdr:to>
    <xdr:sp macro="" textlink="">
      <xdr:nvSpPr>
        <xdr:cNvPr id="158969" name="Rectangle 40"/>
        <xdr:cNvSpPr>
          <a:spLocks noChangeArrowheads="1"/>
        </xdr:cNvSpPr>
      </xdr:nvSpPr>
      <xdr:spPr bwMode="auto">
        <a:xfrm>
          <a:off x="9420225" y="375285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13</xdr:row>
      <xdr:rowOff>200025</xdr:rowOff>
    </xdr:from>
    <xdr:to>
      <xdr:col>12</xdr:col>
      <xdr:colOff>3076575</xdr:colOff>
      <xdr:row>14</xdr:row>
      <xdr:rowOff>28575</xdr:rowOff>
    </xdr:to>
    <xdr:cxnSp macro="">
      <xdr:nvCxnSpPr>
        <xdr:cNvPr id="158970" name="AutoShape 41"/>
        <xdr:cNvCxnSpPr>
          <a:cxnSpLocks noChangeShapeType="1"/>
          <a:stCxn id="158972" idx="3"/>
          <a:endCxn id="158964" idx="0"/>
        </xdr:cNvCxnSpPr>
      </xdr:nvCxnSpPr>
      <xdr:spPr bwMode="auto">
        <a:xfrm>
          <a:off x="9420225" y="4095750"/>
          <a:ext cx="0" cy="30480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13</xdr:row>
      <xdr:rowOff>0</xdr:rowOff>
    </xdr:from>
    <xdr:to>
      <xdr:col>12</xdr:col>
      <xdr:colOff>1857375</xdr:colOff>
      <xdr:row>13</xdr:row>
      <xdr:rowOff>104775</xdr:rowOff>
    </xdr:to>
    <xdr:sp macro="" textlink="">
      <xdr:nvSpPr>
        <xdr:cNvPr id="158971" name="Rectangle 42"/>
        <xdr:cNvSpPr>
          <a:spLocks noChangeArrowheads="1"/>
        </xdr:cNvSpPr>
      </xdr:nvSpPr>
      <xdr:spPr bwMode="auto">
        <a:xfrm>
          <a:off x="9420225" y="389572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1781175</xdr:colOff>
      <xdr:row>13</xdr:row>
      <xdr:rowOff>142875</xdr:rowOff>
    </xdr:from>
    <xdr:to>
      <xdr:col>12</xdr:col>
      <xdr:colOff>1857375</xdr:colOff>
      <xdr:row>13</xdr:row>
      <xdr:rowOff>247650</xdr:rowOff>
    </xdr:to>
    <xdr:sp macro="" textlink="">
      <xdr:nvSpPr>
        <xdr:cNvPr id="158972" name="Rectangle 44"/>
        <xdr:cNvSpPr>
          <a:spLocks noChangeArrowheads="1"/>
        </xdr:cNvSpPr>
      </xdr:nvSpPr>
      <xdr:spPr bwMode="auto">
        <a:xfrm>
          <a:off x="9420225" y="403860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12</xdr:row>
      <xdr:rowOff>238125</xdr:rowOff>
    </xdr:from>
    <xdr:to>
      <xdr:col>12</xdr:col>
      <xdr:colOff>4724400</xdr:colOff>
      <xdr:row>15</xdr:row>
      <xdr:rowOff>180975</xdr:rowOff>
    </xdr:to>
    <xdr:cxnSp macro="">
      <xdr:nvCxnSpPr>
        <xdr:cNvPr id="158973" name="AutoShape 45"/>
        <xdr:cNvCxnSpPr>
          <a:cxnSpLocks noChangeShapeType="1"/>
          <a:stCxn id="158969" idx="3"/>
          <a:endCxn id="158967" idx="0"/>
        </xdr:cNvCxnSpPr>
      </xdr:nvCxnSpPr>
      <xdr:spPr bwMode="auto">
        <a:xfrm>
          <a:off x="9420225" y="3810000"/>
          <a:ext cx="0" cy="121920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13</xdr:row>
      <xdr:rowOff>295275</xdr:rowOff>
    </xdr:from>
    <xdr:to>
      <xdr:col>12</xdr:col>
      <xdr:colOff>1857375</xdr:colOff>
      <xdr:row>14</xdr:row>
      <xdr:rowOff>76200</xdr:rowOff>
    </xdr:to>
    <xdr:sp macro="" textlink="">
      <xdr:nvSpPr>
        <xdr:cNvPr id="158974" name="Rectangle 46"/>
        <xdr:cNvSpPr>
          <a:spLocks noChangeArrowheads="1"/>
        </xdr:cNvSpPr>
      </xdr:nvSpPr>
      <xdr:spPr bwMode="auto">
        <a:xfrm>
          <a:off x="9420225" y="4191000"/>
          <a:ext cx="0" cy="2571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14</xdr:row>
      <xdr:rowOff>28575</xdr:rowOff>
    </xdr:from>
    <xdr:to>
      <xdr:col>12</xdr:col>
      <xdr:colOff>2857500</xdr:colOff>
      <xdr:row>14</xdr:row>
      <xdr:rowOff>85725</xdr:rowOff>
    </xdr:to>
    <xdr:cxnSp macro="">
      <xdr:nvCxnSpPr>
        <xdr:cNvPr id="158975" name="AutoShape 47"/>
        <xdr:cNvCxnSpPr>
          <a:cxnSpLocks noChangeShapeType="1"/>
          <a:stCxn id="158974" idx="3"/>
          <a:endCxn id="158965" idx="0"/>
        </xdr:cNvCxnSpPr>
      </xdr:nvCxnSpPr>
      <xdr:spPr bwMode="auto">
        <a:xfrm>
          <a:off x="9420225" y="4400550"/>
          <a:ext cx="0" cy="571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14</xdr:row>
      <xdr:rowOff>123825</xdr:rowOff>
    </xdr:from>
    <xdr:to>
      <xdr:col>12</xdr:col>
      <xdr:colOff>1857375</xdr:colOff>
      <xdr:row>14</xdr:row>
      <xdr:rowOff>228600</xdr:rowOff>
    </xdr:to>
    <xdr:sp macro="" textlink="">
      <xdr:nvSpPr>
        <xdr:cNvPr id="158976" name="Rectangle 48"/>
        <xdr:cNvSpPr>
          <a:spLocks noChangeArrowheads="1"/>
        </xdr:cNvSpPr>
      </xdr:nvSpPr>
      <xdr:spPr bwMode="auto">
        <a:xfrm>
          <a:off x="9420225" y="449580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14</xdr:row>
      <xdr:rowOff>180975</xdr:rowOff>
    </xdr:from>
    <xdr:to>
      <xdr:col>12</xdr:col>
      <xdr:colOff>3162300</xdr:colOff>
      <xdr:row>15</xdr:row>
      <xdr:rowOff>276225</xdr:rowOff>
    </xdr:to>
    <xdr:cxnSp macro="">
      <xdr:nvCxnSpPr>
        <xdr:cNvPr id="158977" name="AutoShape 49"/>
        <xdr:cNvCxnSpPr>
          <a:cxnSpLocks noChangeShapeType="1"/>
          <a:stCxn id="158976" idx="3"/>
          <a:endCxn id="158968" idx="0"/>
        </xdr:cNvCxnSpPr>
      </xdr:nvCxnSpPr>
      <xdr:spPr bwMode="auto">
        <a:xfrm>
          <a:off x="9420225" y="4552950"/>
          <a:ext cx="0" cy="57150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4076700</xdr:colOff>
      <xdr:row>15</xdr:row>
      <xdr:rowOff>142875</xdr:rowOff>
    </xdr:from>
    <xdr:to>
      <xdr:col>12</xdr:col>
      <xdr:colOff>4162425</xdr:colOff>
      <xdr:row>15</xdr:row>
      <xdr:rowOff>228600</xdr:rowOff>
    </xdr:to>
    <xdr:sp macro="" textlink="">
      <xdr:nvSpPr>
        <xdr:cNvPr id="158978" name="Oval 62"/>
        <xdr:cNvSpPr>
          <a:spLocks noChangeArrowheads="1"/>
        </xdr:cNvSpPr>
      </xdr:nvSpPr>
      <xdr:spPr bwMode="auto">
        <a:xfrm>
          <a:off x="9420225" y="4991100"/>
          <a:ext cx="0" cy="85725"/>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1857375</xdr:colOff>
      <xdr:row>13</xdr:row>
      <xdr:rowOff>57150</xdr:rowOff>
    </xdr:from>
    <xdr:to>
      <xdr:col>12</xdr:col>
      <xdr:colOff>4124325</xdr:colOff>
      <xdr:row>15</xdr:row>
      <xdr:rowOff>142875</xdr:rowOff>
    </xdr:to>
    <xdr:cxnSp macro="">
      <xdr:nvCxnSpPr>
        <xdr:cNvPr id="158979" name="AutoShape 63"/>
        <xdr:cNvCxnSpPr>
          <a:cxnSpLocks noChangeShapeType="1"/>
          <a:stCxn id="158971" idx="3"/>
          <a:endCxn id="158978" idx="0"/>
        </xdr:cNvCxnSpPr>
      </xdr:nvCxnSpPr>
      <xdr:spPr bwMode="auto">
        <a:xfrm>
          <a:off x="9420225" y="3952875"/>
          <a:ext cx="0" cy="103822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1762125</xdr:colOff>
      <xdr:row>14</xdr:row>
      <xdr:rowOff>295275</xdr:rowOff>
    </xdr:from>
    <xdr:to>
      <xdr:col>12</xdr:col>
      <xdr:colOff>1838325</xdr:colOff>
      <xdr:row>15</xdr:row>
      <xdr:rowOff>76200</xdr:rowOff>
    </xdr:to>
    <xdr:sp macro="" textlink="">
      <xdr:nvSpPr>
        <xdr:cNvPr id="158980" name="Rectangle 70"/>
        <xdr:cNvSpPr>
          <a:spLocks noChangeArrowheads="1"/>
        </xdr:cNvSpPr>
      </xdr:nvSpPr>
      <xdr:spPr bwMode="auto">
        <a:xfrm>
          <a:off x="9420225" y="4667250"/>
          <a:ext cx="0" cy="2571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2990850</xdr:colOff>
      <xdr:row>15</xdr:row>
      <xdr:rowOff>171450</xdr:rowOff>
    </xdr:from>
    <xdr:to>
      <xdr:col>12</xdr:col>
      <xdr:colOff>3067050</xdr:colOff>
      <xdr:row>15</xdr:row>
      <xdr:rowOff>247650</xdr:rowOff>
    </xdr:to>
    <xdr:sp macro="" textlink="">
      <xdr:nvSpPr>
        <xdr:cNvPr id="158981" name="Oval 71"/>
        <xdr:cNvSpPr>
          <a:spLocks noChangeArrowheads="1"/>
        </xdr:cNvSpPr>
      </xdr:nvSpPr>
      <xdr:spPr bwMode="auto">
        <a:xfrm>
          <a:off x="9420225" y="5019675"/>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1838325</xdr:colOff>
      <xdr:row>15</xdr:row>
      <xdr:rowOff>28575</xdr:rowOff>
    </xdr:from>
    <xdr:to>
      <xdr:col>12</xdr:col>
      <xdr:colOff>3038475</xdr:colOff>
      <xdr:row>15</xdr:row>
      <xdr:rowOff>171450</xdr:rowOff>
    </xdr:to>
    <xdr:cxnSp macro="">
      <xdr:nvCxnSpPr>
        <xdr:cNvPr id="158982" name="AutoShape 72"/>
        <xdr:cNvCxnSpPr>
          <a:cxnSpLocks noChangeShapeType="1"/>
          <a:stCxn id="158980" idx="3"/>
          <a:endCxn id="158981" idx="0"/>
        </xdr:cNvCxnSpPr>
      </xdr:nvCxnSpPr>
      <xdr:spPr bwMode="auto">
        <a:xfrm>
          <a:off x="9420225" y="4876800"/>
          <a:ext cx="0" cy="14287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xdr:row>
      <xdr:rowOff>15688</xdr:rowOff>
    </xdr:from>
    <xdr:to>
      <xdr:col>0</xdr:col>
      <xdr:colOff>0</xdr:colOff>
      <xdr:row>25</xdr:row>
      <xdr:rowOff>15688</xdr:rowOff>
    </xdr:to>
    <xdr:sp macro="" textlink="">
      <xdr:nvSpPr>
        <xdr:cNvPr id="2" name="AutoShape 1"/>
        <xdr:cNvSpPr>
          <a:spLocks noChangeArrowheads="1"/>
        </xdr:cNvSpPr>
      </xdr:nvSpPr>
      <xdr:spPr bwMode="auto">
        <a:xfrm>
          <a:off x="0" y="14007913"/>
          <a:ext cx="0" cy="0"/>
        </a:xfrm>
        <a:prstGeom prst="wedgeRectCallout">
          <a:avLst>
            <a:gd name="adj1" fmla="val 40477"/>
            <a:gd name="adj2" fmla="val -97542"/>
          </a:avLst>
        </a:prstGeom>
        <a:solidFill>
          <a:srgbClr val="FF99CC"/>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strike="noStrike">
            <a:solidFill>
              <a:srgbClr val="000000"/>
            </a:solidFill>
            <a:latin typeface="HGP創英角ｺﾞｼｯｸUB"/>
            <a:ea typeface="HGP創英角ｺﾞｼｯｸUB"/>
          </a:endParaRPr>
        </a:p>
        <a:p>
          <a:pPr algn="ctr" rtl="0">
            <a:defRPr sz="1000"/>
          </a:pPr>
          <a:r>
            <a:rPr lang="ja-JP" altLang="en-US" sz="1600" b="0" i="0" strike="noStrike">
              <a:solidFill>
                <a:srgbClr val="000000"/>
              </a:solidFill>
              <a:latin typeface="HGP創英角ｺﾞｼｯｸUB"/>
              <a:ea typeface="HGP創英角ｺﾞｼｯｸUB"/>
            </a:rPr>
            <a:t>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80123&#21442;&#32771;&#27096;&#24335;&#35352;&#20837;&#2036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5&#12288;&#21029;&#32025;&#65304;&#12288;&#35347;&#32244;&#35506;&#38988;&#30906;&#35469;&#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35413;&#20385;&#35201;&#38936;&#65288;&#19968;&#33324;&#29992;&#38651;&#27671;&#35373;&#20633;&#24037;&#20107;&#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考様式１　記入例"/>
      <sheetName val="集計例１"/>
      <sheetName val="集計例２"/>
      <sheetName val="参考様式２　記入例"/>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８"/>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訓練課題確認シート（修正）"/>
      <sheetName val="評価要領（修正）"/>
    </sheetNames>
    <sheetDataSet>
      <sheetData sheetId="0" refreshError="1"/>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tabSelected="1" view="pageBreakPreview" zoomScaleNormal="100" zoomScaleSheetLayoutView="100" workbookViewId="0">
      <selection activeCell="A7" sqref="A7"/>
    </sheetView>
  </sheetViews>
  <sheetFormatPr defaultRowHeight="13.5"/>
  <cols>
    <col min="1" max="1" width="4.125" customWidth="1"/>
    <col min="2" max="2" width="16.625" customWidth="1"/>
    <col min="3" max="3" width="24.625" customWidth="1"/>
    <col min="4" max="8" width="4" customWidth="1"/>
    <col min="9" max="10" width="4" style="13" customWidth="1"/>
    <col min="11" max="11" width="7" style="13" customWidth="1"/>
    <col min="12" max="12" width="43.25" customWidth="1"/>
    <col min="13" max="13" width="96.375" hidden="1" customWidth="1"/>
    <col min="14" max="14" width="37.25" hidden="1" customWidth="1"/>
    <col min="15" max="15" width="2.5" customWidth="1"/>
  </cols>
  <sheetData>
    <row r="1" spans="1:14" ht="17.25">
      <c r="A1" s="141" t="s">
        <v>0</v>
      </c>
      <c r="B1" s="141"/>
      <c r="C1" s="141"/>
      <c r="D1" s="141"/>
      <c r="E1" s="141"/>
      <c r="F1" s="141"/>
      <c r="G1" s="141"/>
      <c r="H1" s="141"/>
      <c r="I1" s="141"/>
      <c r="J1" s="141"/>
      <c r="K1" s="141"/>
      <c r="L1" s="141"/>
    </row>
    <row r="2" spans="1:14" s="1" customFormat="1" ht="8.1" customHeight="1">
      <c r="B2" s="2"/>
      <c r="I2" s="3"/>
      <c r="J2" s="3"/>
      <c r="K2" s="3"/>
      <c r="L2" s="4"/>
    </row>
    <row r="3" spans="1:14" ht="18" customHeight="1" thickBot="1">
      <c r="A3" s="5" t="s">
        <v>34</v>
      </c>
      <c r="B3" s="6"/>
      <c r="C3" s="6"/>
      <c r="D3" s="7"/>
      <c r="E3" s="8"/>
      <c r="F3" s="8"/>
      <c r="G3" s="8"/>
      <c r="H3" s="8"/>
      <c r="I3" s="8"/>
      <c r="J3" s="8"/>
      <c r="K3" s="8"/>
      <c r="L3" s="9"/>
    </row>
    <row r="4" spans="1:14" ht="18" customHeight="1" thickBot="1">
      <c r="A4" s="5" t="s">
        <v>39</v>
      </c>
      <c r="B4" s="6"/>
      <c r="C4" s="6"/>
      <c r="D4" s="7"/>
      <c r="E4" s="8"/>
      <c r="F4" s="8"/>
      <c r="G4" s="8"/>
      <c r="H4" s="8"/>
      <c r="I4" s="8"/>
      <c r="J4" s="8"/>
      <c r="K4" s="8"/>
      <c r="L4" s="9"/>
    </row>
    <row r="5" spans="1:14" ht="18" customHeight="1" thickBot="1">
      <c r="A5" s="5" t="s">
        <v>1</v>
      </c>
      <c r="B5" s="6"/>
      <c r="C5" s="6"/>
      <c r="I5" s="8"/>
      <c r="J5" s="8"/>
      <c r="K5" s="8"/>
      <c r="L5" s="5" t="s">
        <v>2</v>
      </c>
    </row>
    <row r="6" spans="1:14" ht="18" customHeight="1" thickBot="1">
      <c r="A6" s="10" t="s">
        <v>109</v>
      </c>
      <c r="B6" s="6"/>
      <c r="C6" s="6"/>
      <c r="D6" s="11"/>
      <c r="E6" s="12"/>
      <c r="F6" s="12"/>
      <c r="G6" s="12"/>
      <c r="H6" s="12"/>
      <c r="I6" s="8"/>
      <c r="J6" s="8"/>
      <c r="K6" s="8"/>
      <c r="L6" s="10" t="s">
        <v>3</v>
      </c>
    </row>
    <row r="7" spans="1:14" ht="8.1" customHeight="1" thickBot="1">
      <c r="A7" s="1"/>
      <c r="B7" s="1"/>
      <c r="C7" s="1"/>
    </row>
    <row r="8" spans="1:14" ht="39.75" customHeight="1" thickBot="1">
      <c r="A8" s="14" t="s">
        <v>4</v>
      </c>
      <c r="B8" s="15" t="s">
        <v>5</v>
      </c>
      <c r="C8" s="15" t="s">
        <v>6</v>
      </c>
      <c r="D8" s="142" t="s">
        <v>7</v>
      </c>
      <c r="E8" s="143"/>
      <c r="F8" s="143"/>
      <c r="G8" s="143"/>
      <c r="H8" s="144"/>
      <c r="I8" s="16" t="s">
        <v>8</v>
      </c>
      <c r="J8" s="145" t="s">
        <v>9</v>
      </c>
      <c r="K8" s="146"/>
      <c r="L8" s="147"/>
      <c r="M8" s="17" t="s">
        <v>10</v>
      </c>
      <c r="N8" s="18" t="s">
        <v>11</v>
      </c>
    </row>
    <row r="9" spans="1:14" ht="27.95" customHeight="1">
      <c r="A9" s="148" t="s">
        <v>12</v>
      </c>
      <c r="B9" s="19" t="s">
        <v>45</v>
      </c>
      <c r="C9" s="20" t="s">
        <v>46</v>
      </c>
      <c r="D9" s="73">
        <f>H9*0.2</f>
        <v>2</v>
      </c>
      <c r="E9" s="73">
        <f>H9*0.4</f>
        <v>4</v>
      </c>
      <c r="F9" s="73">
        <f>H9*0.6</f>
        <v>6</v>
      </c>
      <c r="G9" s="73">
        <f>H9*0.8</f>
        <v>8</v>
      </c>
      <c r="H9" s="73">
        <v>10</v>
      </c>
      <c r="I9" s="104">
        <f>H9</f>
        <v>10</v>
      </c>
      <c r="J9" s="126" t="s">
        <v>53</v>
      </c>
      <c r="K9" s="127"/>
      <c r="L9" s="128"/>
      <c r="M9" s="21" t="s">
        <v>13</v>
      </c>
      <c r="N9" s="159" t="s">
        <v>14</v>
      </c>
    </row>
    <row r="10" spans="1:14" ht="27.75" customHeight="1" thickBot="1">
      <c r="A10" s="149"/>
      <c r="B10" s="25" t="s">
        <v>47</v>
      </c>
      <c r="C10" s="26" t="s">
        <v>48</v>
      </c>
      <c r="D10" s="74">
        <f>H10*0.2</f>
        <v>1</v>
      </c>
      <c r="E10" s="74">
        <f>H10*0.4</f>
        <v>2</v>
      </c>
      <c r="F10" s="74">
        <f>H10*0.6</f>
        <v>3</v>
      </c>
      <c r="G10" s="74">
        <f>H10*0.8</f>
        <v>4</v>
      </c>
      <c r="H10" s="74">
        <v>5</v>
      </c>
      <c r="I10" s="105">
        <f t="shared" ref="I10:I14" si="0">H10</f>
        <v>5</v>
      </c>
      <c r="J10" s="118" t="s">
        <v>98</v>
      </c>
      <c r="K10" s="119"/>
      <c r="L10" s="120"/>
      <c r="M10" s="23" t="s">
        <v>15</v>
      </c>
      <c r="N10" s="160"/>
    </row>
    <row r="11" spans="1:14" ht="54" customHeight="1" thickBot="1">
      <c r="A11" s="66" t="s">
        <v>16</v>
      </c>
      <c r="B11" s="28" t="s">
        <v>49</v>
      </c>
      <c r="C11" s="20" t="s">
        <v>50</v>
      </c>
      <c r="D11" s="73">
        <f t="shared" ref="D11:D23" si="1">H11*0.2</f>
        <v>1</v>
      </c>
      <c r="E11" s="73">
        <f>H11*0.4</f>
        <v>2</v>
      </c>
      <c r="F11" s="73">
        <f t="shared" ref="F11:F23" si="2">H11*0.6</f>
        <v>3</v>
      </c>
      <c r="G11" s="73">
        <f>H11*0.8</f>
        <v>4</v>
      </c>
      <c r="H11" s="73">
        <v>5</v>
      </c>
      <c r="I11" s="106">
        <f t="shared" si="0"/>
        <v>5</v>
      </c>
      <c r="J11" s="123" t="s">
        <v>51</v>
      </c>
      <c r="K11" s="124"/>
      <c r="L11" s="125"/>
      <c r="M11" s="29"/>
      <c r="N11" s="24"/>
    </row>
    <row r="12" spans="1:14" ht="27.95" customHeight="1" thickBot="1">
      <c r="A12" s="129" t="s">
        <v>41</v>
      </c>
      <c r="B12" s="121" t="s">
        <v>42</v>
      </c>
      <c r="C12" s="82" t="s">
        <v>43</v>
      </c>
      <c r="D12" s="73">
        <f t="shared" si="1"/>
        <v>1</v>
      </c>
      <c r="E12" s="73"/>
      <c r="F12" s="73">
        <f t="shared" si="2"/>
        <v>3</v>
      </c>
      <c r="G12" s="73"/>
      <c r="H12" s="73">
        <v>5</v>
      </c>
      <c r="I12" s="111">
        <f t="shared" si="0"/>
        <v>5</v>
      </c>
      <c r="J12" s="123" t="s">
        <v>68</v>
      </c>
      <c r="K12" s="124"/>
      <c r="L12" s="125"/>
      <c r="M12" s="21" t="s">
        <v>17</v>
      </c>
      <c r="N12" s="31" t="s">
        <v>18</v>
      </c>
    </row>
    <row r="13" spans="1:14" ht="26.1" customHeight="1">
      <c r="A13" s="130"/>
      <c r="B13" s="122"/>
      <c r="C13" s="32" t="s">
        <v>44</v>
      </c>
      <c r="D13" s="75">
        <f>H13*0.2</f>
        <v>1</v>
      </c>
      <c r="E13" s="75"/>
      <c r="F13" s="75">
        <f>H13*0.6</f>
        <v>3</v>
      </c>
      <c r="G13" s="75"/>
      <c r="H13" s="75">
        <v>5</v>
      </c>
      <c r="I13" s="112">
        <f>H13</f>
        <v>5</v>
      </c>
      <c r="J13" s="135" t="s">
        <v>69</v>
      </c>
      <c r="K13" s="136"/>
      <c r="L13" s="137"/>
      <c r="M13" s="161" t="s">
        <v>19</v>
      </c>
      <c r="N13" s="163"/>
    </row>
    <row r="14" spans="1:14" ht="37.5" customHeight="1">
      <c r="A14" s="130"/>
      <c r="B14" s="150" t="s">
        <v>52</v>
      </c>
      <c r="C14" s="83" t="s">
        <v>84</v>
      </c>
      <c r="D14" s="75">
        <f t="shared" si="1"/>
        <v>1</v>
      </c>
      <c r="E14" s="75"/>
      <c r="F14" s="75">
        <f t="shared" si="2"/>
        <v>3</v>
      </c>
      <c r="G14" s="75"/>
      <c r="H14" s="75">
        <v>5</v>
      </c>
      <c r="I14" s="112">
        <f t="shared" si="0"/>
        <v>5</v>
      </c>
      <c r="J14" s="135" t="s">
        <v>87</v>
      </c>
      <c r="K14" s="136"/>
      <c r="L14" s="137"/>
      <c r="M14" s="162"/>
      <c r="N14" s="164"/>
    </row>
    <row r="15" spans="1:14" ht="37.5" customHeight="1">
      <c r="A15" s="130"/>
      <c r="B15" s="122"/>
      <c r="C15" s="83" t="s">
        <v>85</v>
      </c>
      <c r="D15" s="75">
        <f>H15*0.2</f>
        <v>2</v>
      </c>
      <c r="E15" s="75">
        <f>H15*0.4</f>
        <v>4</v>
      </c>
      <c r="F15" s="75">
        <f>H15*0.6</f>
        <v>6</v>
      </c>
      <c r="G15" s="75">
        <f>H15*0.8</f>
        <v>8</v>
      </c>
      <c r="H15" s="75">
        <v>10</v>
      </c>
      <c r="I15" s="112">
        <v>10</v>
      </c>
      <c r="J15" s="135" t="s">
        <v>89</v>
      </c>
      <c r="K15" s="136"/>
      <c r="L15" s="137"/>
      <c r="M15" s="162"/>
      <c r="N15" s="164"/>
    </row>
    <row r="16" spans="1:14" ht="37.5" customHeight="1">
      <c r="A16" s="130"/>
      <c r="B16" s="84" t="s">
        <v>83</v>
      </c>
      <c r="C16" s="83" t="s">
        <v>82</v>
      </c>
      <c r="D16" s="75">
        <f>H16*0.2</f>
        <v>2</v>
      </c>
      <c r="E16" s="75"/>
      <c r="F16" s="75">
        <f>H16*0.6</f>
        <v>6</v>
      </c>
      <c r="G16" s="75"/>
      <c r="H16" s="75">
        <v>10</v>
      </c>
      <c r="I16" s="112">
        <v>10</v>
      </c>
      <c r="J16" s="138" t="s">
        <v>91</v>
      </c>
      <c r="K16" s="139"/>
      <c r="L16" s="140"/>
      <c r="M16" s="162"/>
      <c r="N16" s="164"/>
    </row>
    <row r="17" spans="1:14" ht="37.5" customHeight="1" thickBot="1">
      <c r="A17" s="131"/>
      <c r="B17" s="33" t="s">
        <v>61</v>
      </c>
      <c r="C17" s="83" t="s">
        <v>71</v>
      </c>
      <c r="D17" s="80">
        <f>H17*0.2</f>
        <v>1</v>
      </c>
      <c r="E17" s="80"/>
      <c r="F17" s="80">
        <f>H17*0.6</f>
        <v>3</v>
      </c>
      <c r="G17" s="80"/>
      <c r="H17" s="80">
        <v>5</v>
      </c>
      <c r="I17" s="113">
        <f>H17</f>
        <v>5</v>
      </c>
      <c r="J17" s="138" t="s">
        <v>64</v>
      </c>
      <c r="K17" s="139"/>
      <c r="L17" s="140"/>
      <c r="M17" s="162"/>
      <c r="N17" s="164"/>
    </row>
    <row r="18" spans="1:14" ht="39" customHeight="1">
      <c r="A18" s="129" t="s">
        <v>94</v>
      </c>
      <c r="B18" s="30" t="s">
        <v>60</v>
      </c>
      <c r="C18" s="82" t="s">
        <v>66</v>
      </c>
      <c r="D18" s="73">
        <f t="shared" si="1"/>
        <v>1</v>
      </c>
      <c r="E18" s="73">
        <f>H18*0.4</f>
        <v>2</v>
      </c>
      <c r="F18" s="73">
        <f t="shared" si="2"/>
        <v>3</v>
      </c>
      <c r="G18" s="73">
        <f>H18*0.8</f>
        <v>4</v>
      </c>
      <c r="H18" s="73">
        <v>5</v>
      </c>
      <c r="I18" s="107">
        <v>5</v>
      </c>
      <c r="J18" s="126" t="s">
        <v>93</v>
      </c>
      <c r="K18" s="127"/>
      <c r="L18" s="128"/>
      <c r="M18" s="34"/>
      <c r="N18" s="35"/>
    </row>
    <row r="19" spans="1:14" ht="39" customHeight="1" thickBot="1">
      <c r="A19" s="130"/>
      <c r="B19" s="81" t="s">
        <v>62</v>
      </c>
      <c r="C19" s="32" t="s">
        <v>63</v>
      </c>
      <c r="D19" s="75">
        <f>H19*0.2</f>
        <v>1</v>
      </c>
      <c r="E19" s="75">
        <f>H19*0.4</f>
        <v>2</v>
      </c>
      <c r="F19" s="75">
        <f>H19*0.6</f>
        <v>3</v>
      </c>
      <c r="G19" s="75">
        <f>H19*0.8</f>
        <v>4</v>
      </c>
      <c r="H19" s="75">
        <v>5</v>
      </c>
      <c r="I19" s="108">
        <v>5</v>
      </c>
      <c r="J19" s="118" t="s">
        <v>96</v>
      </c>
      <c r="K19" s="119"/>
      <c r="L19" s="120"/>
      <c r="M19" s="34"/>
      <c r="N19" s="35"/>
    </row>
    <row r="20" spans="1:14" ht="53.25" customHeight="1" thickBot="1">
      <c r="A20" s="67" t="s">
        <v>67</v>
      </c>
      <c r="B20" s="30" t="s">
        <v>65</v>
      </c>
      <c r="C20" s="82" t="s">
        <v>99</v>
      </c>
      <c r="D20" s="73">
        <f>H20*0.2</f>
        <v>2</v>
      </c>
      <c r="E20" s="73"/>
      <c r="F20" s="73">
        <f>H20*0.6</f>
        <v>6</v>
      </c>
      <c r="G20" s="73"/>
      <c r="H20" s="73">
        <v>10</v>
      </c>
      <c r="I20" s="107">
        <v>10</v>
      </c>
      <c r="J20" s="132" t="s">
        <v>101</v>
      </c>
      <c r="K20" s="133"/>
      <c r="L20" s="134"/>
      <c r="M20" s="34"/>
      <c r="N20" s="35"/>
    </row>
    <row r="21" spans="1:14" ht="27.75" customHeight="1">
      <c r="A21" s="116" t="s">
        <v>20</v>
      </c>
      <c r="B21" s="77" t="s">
        <v>54</v>
      </c>
      <c r="C21" s="78" t="s">
        <v>55</v>
      </c>
      <c r="D21" s="71">
        <v>1</v>
      </c>
      <c r="E21" s="71">
        <v>2</v>
      </c>
      <c r="F21" s="71">
        <v>3</v>
      </c>
      <c r="G21" s="71">
        <v>4</v>
      </c>
      <c r="H21" s="71">
        <v>5</v>
      </c>
      <c r="I21" s="109">
        <f>H21</f>
        <v>5</v>
      </c>
      <c r="J21" s="126" t="s">
        <v>56</v>
      </c>
      <c r="K21" s="127"/>
      <c r="L21" s="128"/>
      <c r="M21" s="37" t="s">
        <v>21</v>
      </c>
      <c r="N21" s="22"/>
    </row>
    <row r="22" spans="1:14" ht="45" customHeight="1" thickBot="1">
      <c r="A22" s="117"/>
      <c r="B22" s="79" t="s">
        <v>57</v>
      </c>
      <c r="C22" s="114" t="s">
        <v>81</v>
      </c>
      <c r="D22" s="72">
        <v>1</v>
      </c>
      <c r="E22" s="72">
        <v>2</v>
      </c>
      <c r="F22" s="72">
        <v>3</v>
      </c>
      <c r="G22" s="72">
        <v>4</v>
      </c>
      <c r="H22" s="72">
        <v>5</v>
      </c>
      <c r="I22" s="110">
        <f>H22</f>
        <v>5</v>
      </c>
      <c r="J22" s="118" t="s">
        <v>59</v>
      </c>
      <c r="K22" s="119"/>
      <c r="L22" s="120"/>
      <c r="M22" s="68"/>
      <c r="N22" s="27"/>
    </row>
    <row r="23" spans="1:14" ht="54.75" customHeight="1" thickBot="1">
      <c r="A23" s="157" t="s">
        <v>22</v>
      </c>
      <c r="B23" s="69" t="s">
        <v>78</v>
      </c>
      <c r="C23" s="36" t="s">
        <v>75</v>
      </c>
      <c r="D23" s="76">
        <f t="shared" si="1"/>
        <v>2</v>
      </c>
      <c r="E23" s="76">
        <f>H23*0.4</f>
        <v>4</v>
      </c>
      <c r="F23" s="76">
        <f t="shared" si="2"/>
        <v>6</v>
      </c>
      <c r="G23" s="76">
        <f>H23*0.8</f>
        <v>8</v>
      </c>
      <c r="H23" s="76">
        <v>10</v>
      </c>
      <c r="I23" s="85">
        <v>10</v>
      </c>
      <c r="J23" s="123" t="s">
        <v>80</v>
      </c>
      <c r="K23" s="124"/>
      <c r="L23" s="125"/>
      <c r="M23" s="70"/>
      <c r="N23" s="22"/>
    </row>
    <row r="24" spans="1:14" ht="19.5" customHeight="1" thickBot="1">
      <c r="A24" s="157"/>
      <c r="B24" s="177" t="s">
        <v>23</v>
      </c>
      <c r="C24" s="178"/>
      <c r="D24" s="183" t="s">
        <v>24</v>
      </c>
      <c r="E24" s="184"/>
      <c r="F24" s="184"/>
      <c r="G24" s="184"/>
      <c r="H24" s="184"/>
      <c r="I24" s="184"/>
      <c r="J24" s="185"/>
      <c r="K24" s="38">
        <f>SUM(I9:I23)</f>
        <v>100</v>
      </c>
      <c r="L24" s="186" t="s">
        <v>38</v>
      </c>
    </row>
    <row r="25" spans="1:14" ht="19.5" customHeight="1" thickTop="1">
      <c r="A25" s="157"/>
      <c r="B25" s="179"/>
      <c r="C25" s="180"/>
      <c r="D25" s="189" t="s">
        <v>25</v>
      </c>
      <c r="E25" s="190"/>
      <c r="F25" s="190"/>
      <c r="G25" s="190"/>
      <c r="H25" s="190"/>
      <c r="I25" s="190"/>
      <c r="J25" s="191"/>
      <c r="K25" s="39">
        <f>SUM(H9:H23)</f>
        <v>100</v>
      </c>
      <c r="L25" s="187"/>
    </row>
    <row r="26" spans="1:14" ht="19.5" customHeight="1">
      <c r="A26" s="157"/>
      <c r="B26" s="179"/>
      <c r="C26" s="180"/>
      <c r="D26" s="192" t="s">
        <v>37</v>
      </c>
      <c r="E26" s="193"/>
      <c r="F26" s="193"/>
      <c r="G26" s="193"/>
      <c r="H26" s="193"/>
      <c r="I26" s="193"/>
      <c r="J26" s="194"/>
      <c r="K26" s="40">
        <f>INT(K25/K24*100)</f>
        <v>100</v>
      </c>
      <c r="L26" s="187"/>
    </row>
    <row r="27" spans="1:14" ht="19.5" customHeight="1" thickBot="1">
      <c r="A27" s="158"/>
      <c r="B27" s="181"/>
      <c r="C27" s="182"/>
      <c r="D27" s="195" t="s">
        <v>26</v>
      </c>
      <c r="E27" s="196"/>
      <c r="F27" s="196"/>
      <c r="G27" s="196"/>
      <c r="H27" s="196"/>
      <c r="I27" s="196"/>
      <c r="J27" s="197"/>
      <c r="K27" s="41" t="str">
        <f>IF(K26&gt;=80,"A", IF(K26&gt;=60,"B","C"))</f>
        <v>A</v>
      </c>
      <c r="L27" s="188"/>
    </row>
    <row r="28" spans="1:14" ht="8.1" customHeight="1" thickBot="1">
      <c r="A28" s="42"/>
      <c r="B28" s="43"/>
      <c r="C28" s="43"/>
      <c r="I28"/>
      <c r="J28"/>
      <c r="K28"/>
      <c r="L28" s="44"/>
    </row>
    <row r="29" spans="1:14" ht="18" customHeight="1">
      <c r="A29" s="151" t="s">
        <v>27</v>
      </c>
      <c r="B29" s="152"/>
      <c r="C29" s="152"/>
      <c r="D29" s="152"/>
      <c r="E29" s="152"/>
      <c r="F29" s="152"/>
      <c r="G29" s="152"/>
      <c r="H29" s="152"/>
      <c r="I29" s="153"/>
      <c r="J29" s="154" t="s">
        <v>28</v>
      </c>
      <c r="K29" s="155"/>
      <c r="L29" s="156"/>
    </row>
    <row r="30" spans="1:14" ht="27.75" customHeight="1">
      <c r="A30" s="165"/>
      <c r="B30" s="166"/>
      <c r="C30" s="166"/>
      <c r="D30" s="166"/>
      <c r="E30" s="166"/>
      <c r="F30" s="166"/>
      <c r="G30" s="166"/>
      <c r="H30" s="166"/>
      <c r="I30" s="167"/>
      <c r="J30" s="171"/>
      <c r="K30" s="172"/>
      <c r="L30" s="173"/>
    </row>
    <row r="31" spans="1:14" ht="18.75" customHeight="1" thickBot="1">
      <c r="A31" s="165"/>
      <c r="B31" s="166"/>
      <c r="C31" s="166"/>
      <c r="D31" s="166"/>
      <c r="E31" s="166"/>
      <c r="F31" s="166"/>
      <c r="G31" s="166"/>
      <c r="H31" s="166"/>
      <c r="I31" s="167"/>
      <c r="J31" s="171"/>
      <c r="K31" s="172"/>
      <c r="L31" s="173"/>
    </row>
    <row r="32" spans="1:14" ht="16.5" customHeight="1" thickBot="1">
      <c r="A32" s="168"/>
      <c r="B32" s="169"/>
      <c r="C32" s="169"/>
      <c r="D32" s="169"/>
      <c r="E32" s="169"/>
      <c r="F32" s="169"/>
      <c r="G32" s="169"/>
      <c r="H32" s="169"/>
      <c r="I32" s="170"/>
      <c r="J32" s="174" t="s">
        <v>29</v>
      </c>
      <c r="K32" s="175"/>
      <c r="L32" s="176"/>
    </row>
  </sheetData>
  <mergeCells count="39">
    <mergeCell ref="A30:I32"/>
    <mergeCell ref="J30:L31"/>
    <mergeCell ref="J32:L32"/>
    <mergeCell ref="B24:C27"/>
    <mergeCell ref="D24:J24"/>
    <mergeCell ref="L24:L27"/>
    <mergeCell ref="D25:J25"/>
    <mergeCell ref="D26:J26"/>
    <mergeCell ref="D27:J27"/>
    <mergeCell ref="J23:L23"/>
    <mergeCell ref="A29:I29"/>
    <mergeCell ref="J29:L29"/>
    <mergeCell ref="A23:A27"/>
    <mergeCell ref="N9:N10"/>
    <mergeCell ref="J10:L10"/>
    <mergeCell ref="J11:L11"/>
    <mergeCell ref="M13:M17"/>
    <mergeCell ref="N13:N17"/>
    <mergeCell ref="J14:L14"/>
    <mergeCell ref="J15:L15"/>
    <mergeCell ref="J16:L16"/>
    <mergeCell ref="J17:L17"/>
    <mergeCell ref="A1:L1"/>
    <mergeCell ref="D8:H8"/>
    <mergeCell ref="J8:L8"/>
    <mergeCell ref="A9:A10"/>
    <mergeCell ref="J9:L9"/>
    <mergeCell ref="B14:B15"/>
    <mergeCell ref="J13:L13"/>
    <mergeCell ref="A21:A22"/>
    <mergeCell ref="J22:L22"/>
    <mergeCell ref="B12:B13"/>
    <mergeCell ref="J12:L12"/>
    <mergeCell ref="J18:L18"/>
    <mergeCell ref="A18:A19"/>
    <mergeCell ref="J21:L21"/>
    <mergeCell ref="A12:A17"/>
    <mergeCell ref="J20:L20"/>
    <mergeCell ref="J19:L19"/>
  </mergeCells>
  <phoneticPr fontId="6"/>
  <pageMargins left="0.78740157480314965" right="0.78740157480314965" top="0.70866141732283472" bottom="0.59055118110236227" header="0.51181102362204722" footer="0.51181102362204722"/>
  <pageSetup paperSize="9" scale="70" orientation="portrait" r:id="rId1"/>
  <headerFooter alignWithMargins="0"/>
  <ignoredErrors>
    <ignoredError sqref="I21:I22"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25"/>
  <sheetViews>
    <sheetView view="pageBreakPreview" zoomScale="85" zoomScaleNormal="100" zoomScaleSheetLayoutView="85" workbookViewId="0">
      <selection activeCell="E24" sqref="E24:E25"/>
    </sheetView>
  </sheetViews>
  <sheetFormatPr defaultRowHeight="13.5"/>
  <cols>
    <col min="1" max="1" width="4.125" style="1" customWidth="1"/>
    <col min="2" max="2" width="16.625" style="1" customWidth="1"/>
    <col min="3" max="3" width="22.375" style="1" customWidth="1"/>
    <col min="4" max="4" width="54.375" style="1" customWidth="1"/>
    <col min="5" max="5" width="23.875" style="1" customWidth="1"/>
    <col min="6" max="16384" width="9" style="1"/>
  </cols>
  <sheetData>
    <row r="2" spans="1:5" ht="30" customHeight="1">
      <c r="A2" s="208" t="s">
        <v>33</v>
      </c>
      <c r="B2" s="208"/>
      <c r="C2" s="208"/>
      <c r="D2" s="208"/>
      <c r="E2" s="208"/>
    </row>
    <row r="3" spans="1:5" ht="30" customHeight="1">
      <c r="A3" s="45"/>
      <c r="B3" s="45"/>
      <c r="C3" s="45"/>
      <c r="D3" s="45"/>
      <c r="E3" s="45"/>
    </row>
    <row r="4" spans="1:5" ht="15.6" customHeight="1" thickBot="1">
      <c r="A4" s="5" t="s">
        <v>35</v>
      </c>
      <c r="B4" s="6"/>
      <c r="C4" s="46"/>
      <c r="D4" s="45"/>
      <c r="E4" s="45"/>
    </row>
    <row r="5" spans="1:5" ht="15.6" customHeight="1" thickBot="1">
      <c r="A5" s="5" t="s">
        <v>40</v>
      </c>
      <c r="B5" s="6"/>
      <c r="C5" s="46"/>
      <c r="D5" s="47"/>
      <c r="E5" s="45"/>
    </row>
    <row r="6" spans="1:5" ht="15.6" customHeight="1" thickBot="1">
      <c r="A6" s="5" t="s">
        <v>30</v>
      </c>
      <c r="B6" s="48"/>
      <c r="C6" s="49"/>
      <c r="D6" s="45"/>
      <c r="E6" s="45"/>
    </row>
    <row r="7" spans="1:5" ht="15.6" customHeight="1" thickBot="1">
      <c r="A7" s="10" t="s">
        <v>36</v>
      </c>
      <c r="B7" s="6"/>
      <c r="C7" s="46"/>
      <c r="D7" s="45"/>
      <c r="E7" s="45"/>
    </row>
    <row r="8" spans="1:5" ht="8.1" customHeight="1" thickBot="1">
      <c r="A8" s="50"/>
      <c r="B8" s="50"/>
      <c r="C8" s="50"/>
      <c r="D8" s="50"/>
      <c r="E8" s="50"/>
    </row>
    <row r="9" spans="1:5" ht="57.75" customHeight="1" thickBot="1">
      <c r="A9" s="51" t="s">
        <v>4</v>
      </c>
      <c r="B9" s="52" t="s">
        <v>5</v>
      </c>
      <c r="C9" s="53" t="s">
        <v>6</v>
      </c>
      <c r="D9" s="53" t="s">
        <v>10</v>
      </c>
      <c r="E9" s="54" t="s">
        <v>31</v>
      </c>
    </row>
    <row r="10" spans="1:5" ht="37.5" customHeight="1">
      <c r="A10" s="209" t="s">
        <v>12</v>
      </c>
      <c r="B10" s="19" t="s">
        <v>45</v>
      </c>
      <c r="C10" s="55" t="s">
        <v>46</v>
      </c>
      <c r="D10" s="96" t="s">
        <v>102</v>
      </c>
      <c r="E10" s="56"/>
    </row>
    <row r="11" spans="1:5" ht="37.5" customHeight="1" thickBot="1">
      <c r="A11" s="209"/>
      <c r="B11" s="25" t="s">
        <v>47</v>
      </c>
      <c r="C11" s="58" t="s">
        <v>48</v>
      </c>
      <c r="D11" s="97" t="s">
        <v>97</v>
      </c>
      <c r="E11" s="56"/>
    </row>
    <row r="12" spans="1:5" ht="54.75" customHeight="1" thickBot="1">
      <c r="A12" s="86" t="s">
        <v>16</v>
      </c>
      <c r="B12" s="28" t="s">
        <v>49</v>
      </c>
      <c r="C12" s="59" t="s">
        <v>72</v>
      </c>
      <c r="D12" s="98" t="s">
        <v>79</v>
      </c>
      <c r="E12" s="65"/>
    </row>
    <row r="13" spans="1:5" ht="45.75" customHeight="1">
      <c r="A13" s="210" t="s">
        <v>74</v>
      </c>
      <c r="B13" s="121" t="s">
        <v>42</v>
      </c>
      <c r="C13" s="60" t="s">
        <v>43</v>
      </c>
      <c r="D13" s="98" t="s">
        <v>103</v>
      </c>
      <c r="E13" s="61"/>
    </row>
    <row r="14" spans="1:5" ht="45.75" customHeight="1">
      <c r="A14" s="211"/>
      <c r="B14" s="122"/>
      <c r="C14" s="57" t="s">
        <v>73</v>
      </c>
      <c r="D14" s="99" t="s">
        <v>104</v>
      </c>
      <c r="E14" s="62"/>
    </row>
    <row r="15" spans="1:5" ht="45.75" customHeight="1">
      <c r="A15" s="211"/>
      <c r="B15" s="150" t="s">
        <v>52</v>
      </c>
      <c r="C15" s="57" t="s">
        <v>84</v>
      </c>
      <c r="D15" s="99" t="s">
        <v>86</v>
      </c>
      <c r="E15" s="62"/>
    </row>
    <row r="16" spans="1:5" ht="45.75" customHeight="1">
      <c r="A16" s="211"/>
      <c r="B16" s="122"/>
      <c r="C16" s="57" t="s">
        <v>85</v>
      </c>
      <c r="D16" s="99" t="s">
        <v>88</v>
      </c>
      <c r="E16" s="62"/>
    </row>
    <row r="17" spans="1:5" ht="45.75" customHeight="1">
      <c r="A17" s="211"/>
      <c r="B17" s="84" t="s">
        <v>70</v>
      </c>
      <c r="C17" s="57" t="s">
        <v>82</v>
      </c>
      <c r="D17" s="99" t="s">
        <v>90</v>
      </c>
      <c r="E17" s="62"/>
    </row>
    <row r="18" spans="1:5" ht="51.75" customHeight="1" thickBot="1">
      <c r="A18" s="211"/>
      <c r="B18" s="33" t="s">
        <v>61</v>
      </c>
      <c r="C18" s="58" t="s">
        <v>71</v>
      </c>
      <c r="D18" s="100" t="s">
        <v>105</v>
      </c>
      <c r="E18" s="63"/>
    </row>
    <row r="19" spans="1:5" ht="69" customHeight="1">
      <c r="A19" s="212" t="s">
        <v>94</v>
      </c>
      <c r="B19" s="30" t="s">
        <v>60</v>
      </c>
      <c r="C19" s="92" t="s">
        <v>66</v>
      </c>
      <c r="D19" s="98" t="s">
        <v>92</v>
      </c>
      <c r="E19" s="87"/>
    </row>
    <row r="20" spans="1:5" ht="69" customHeight="1" thickBot="1">
      <c r="A20" s="213"/>
      <c r="B20" s="81" t="s">
        <v>62</v>
      </c>
      <c r="C20" s="93" t="s">
        <v>63</v>
      </c>
      <c r="D20" s="101" t="s">
        <v>95</v>
      </c>
      <c r="E20" s="89"/>
    </row>
    <row r="21" spans="1:5" ht="68.25" customHeight="1" thickBot="1">
      <c r="A21" s="88" t="s">
        <v>67</v>
      </c>
      <c r="B21" s="30" t="s">
        <v>65</v>
      </c>
      <c r="C21" s="92" t="s">
        <v>99</v>
      </c>
      <c r="D21" s="102" t="s">
        <v>100</v>
      </c>
      <c r="E21" s="95"/>
    </row>
    <row r="22" spans="1:5" ht="48.75" customHeight="1">
      <c r="A22" s="198" t="s">
        <v>20</v>
      </c>
      <c r="B22" s="90" t="s">
        <v>54</v>
      </c>
      <c r="C22" s="94" t="s">
        <v>55</v>
      </c>
      <c r="D22" s="103" t="s">
        <v>106</v>
      </c>
      <c r="E22" s="61"/>
    </row>
    <row r="23" spans="1:5" ht="48.75" customHeight="1" thickBot="1">
      <c r="A23" s="199"/>
      <c r="B23" s="91" t="s">
        <v>57</v>
      </c>
      <c r="C23" s="115" t="s">
        <v>58</v>
      </c>
      <c r="D23" s="99" t="s">
        <v>107</v>
      </c>
      <c r="E23" s="64"/>
    </row>
    <row r="24" spans="1:5" ht="42.75" customHeight="1">
      <c r="A24" s="198" t="s">
        <v>22</v>
      </c>
      <c r="B24" s="200" t="s">
        <v>77</v>
      </c>
      <c r="C24" s="202" t="s">
        <v>76</v>
      </c>
      <c r="D24" s="204" t="s">
        <v>108</v>
      </c>
      <c r="E24" s="206" t="s">
        <v>32</v>
      </c>
    </row>
    <row r="25" spans="1:5" ht="37.5" customHeight="1" thickBot="1">
      <c r="A25" s="199"/>
      <c r="B25" s="201"/>
      <c r="C25" s="203"/>
      <c r="D25" s="205"/>
      <c r="E25" s="207"/>
    </row>
  </sheetData>
  <mergeCells count="12">
    <mergeCell ref="B15:B16"/>
    <mergeCell ref="A19:A20"/>
    <mergeCell ref="A24:A25"/>
    <mergeCell ref="B24:B25"/>
    <mergeCell ref="C24:C25"/>
    <mergeCell ref="D24:D25"/>
    <mergeCell ref="E24:E25"/>
    <mergeCell ref="A2:E2"/>
    <mergeCell ref="A10:A11"/>
    <mergeCell ref="A13:A18"/>
    <mergeCell ref="A22:A23"/>
    <mergeCell ref="B13:B14"/>
  </mergeCells>
  <phoneticPr fontId="6"/>
  <printOptions horizontalCentered="1"/>
  <pageMargins left="0.78740157480314965" right="0.39370078740157483" top="0.59055118110236227" bottom="0.39370078740157483" header="0.51181102362204722" footer="0.51181102362204722"/>
  <pageSetup paperSize="9" scale="7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訓練課題確認シートｈ24</vt:lpstr>
      <vt:lpstr>評価要領ｈ24</vt:lpstr>
      <vt:lpstr>訓練課題確認シートｈ24!Print_Area</vt:lpstr>
      <vt:lpstr>評価要領ｈ24!Print_Area</vt:lpstr>
    </vt:vector>
  </TitlesOfParts>
  <Company>雇用・能力開発機構</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syokugyodai</dc:creator>
  <cp:lastModifiedBy>syokugyodai</cp:lastModifiedBy>
  <cp:lastPrinted>2012-11-28T05:50:32Z</cp:lastPrinted>
  <dcterms:created xsi:type="dcterms:W3CDTF">2005-09-13T10:20:57Z</dcterms:created>
  <dcterms:modified xsi:type="dcterms:W3CDTF">2017-05-22T00:33:05Z</dcterms:modified>
</cp:coreProperties>
</file>