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離職者訓練用訓練課題\set_E-45A\E-45A\様式\"/>
    </mc:Choice>
  </mc:AlternateContent>
  <bookViews>
    <workbookView xWindow="9585" yWindow="-15" windowWidth="9630" windowHeight="12240"/>
  </bookViews>
  <sheets>
    <sheet name="訓練課題確認シートｈ24" sheetId="11" r:id="rId1"/>
    <sheet name="評価要領ｈ24" sheetId="13" r:id="rId2"/>
  </sheets>
  <externalReferences>
    <externalReference r:id="rId3"/>
    <externalReference r:id="rId4"/>
    <externalReference r:id="rId5"/>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訓練課題確認シートｈ24!$A$1:$L$33</definedName>
    <definedName name="_xlnm.Print_Area" localSheetId="1">評価要領ｈ24!$A$1:$E$27</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F14" i="11" l="1"/>
  <c r="D14" i="11"/>
  <c r="F21" i="11"/>
  <c r="D21" i="11"/>
  <c r="K26" i="11"/>
  <c r="I23" i="11"/>
  <c r="I22" i="11"/>
  <c r="I18" i="11"/>
  <c r="G16" i="11"/>
  <c r="F16" i="11"/>
  <c r="E16" i="11"/>
  <c r="D16" i="11"/>
  <c r="I13" i="11"/>
  <c r="F13" i="11"/>
  <c r="D13" i="11"/>
  <c r="D20" i="11"/>
  <c r="E20" i="11"/>
  <c r="F20" i="11"/>
  <c r="G20" i="11"/>
  <c r="F18" i="11"/>
  <c r="D18" i="11"/>
  <c r="I15" i="11"/>
  <c r="I12" i="11"/>
  <c r="I11" i="11"/>
  <c r="I10" i="11"/>
  <c r="K25" i="11" s="1"/>
  <c r="I9" i="11"/>
  <c r="D24" i="11"/>
  <c r="G24" i="11"/>
  <c r="F24" i="11"/>
  <c r="E24" i="11"/>
  <c r="G19" i="11"/>
  <c r="F19" i="11"/>
  <c r="E19" i="11"/>
  <c r="D19" i="11"/>
  <c r="F15" i="11"/>
  <c r="D15" i="11"/>
  <c r="F12" i="11"/>
  <c r="D12" i="11"/>
  <c r="G11" i="11"/>
  <c r="F11" i="11"/>
  <c r="E11" i="11"/>
  <c r="D11" i="11"/>
  <c r="G10" i="11"/>
  <c r="F10" i="11"/>
  <c r="E10" i="11"/>
  <c r="D10" i="11"/>
  <c r="D9" i="11"/>
  <c r="E9" i="11"/>
  <c r="F9" i="11"/>
  <c r="G9" i="11"/>
  <c r="K27" i="11" l="1"/>
  <c r="K28" i="11" s="1"/>
</calcChain>
</file>

<file path=xl/sharedStrings.xml><?xml version="1.0" encoding="utf-8"?>
<sst xmlns="http://schemas.openxmlformats.org/spreadsheetml/2006/main" count="149" uniqueCount="100">
  <si>
    <t>訓　練　課　題　確　認　シ　ー　ト</t>
    <rPh sb="0" eb="1">
      <t>クン</t>
    </rPh>
    <rPh sb="2" eb="3">
      <t>ネリ</t>
    </rPh>
    <rPh sb="4" eb="7">
      <t>カダイ</t>
    </rPh>
    <rPh sb="8" eb="9">
      <t>アキラ</t>
    </rPh>
    <rPh sb="10" eb="11">
      <t>シノブ</t>
    </rPh>
    <phoneticPr fontId="6"/>
  </si>
  <si>
    <t>システム名　：　</t>
    <rPh sb="4" eb="5">
      <t>メイ</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</si>
  <si>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</si>
  <si>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</si>
  <si>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</si>
  <si>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</si>
  <si>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</si>
  <si>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</si>
  <si>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</si>
  <si>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</si>
  <si>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</si>
  <si>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</si>
  <si>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</si>
  <si>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</si>
  <si>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</si>
  <si>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①項目ごとに、指導員の「開始」の合図から、指導員が作業終了を確認するまでの時間とする。
②１２０分で、作業を打ち切ることとする。</t>
    <phoneticPr fontId="6"/>
  </si>
  <si>
    <t>作業工程</t>
    <rPh sb="0" eb="2">
      <t>サギョウ</t>
    </rPh>
    <rPh sb="2" eb="4">
      <t>コウテイ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</si>
  <si>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</si>
  <si>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</si>
  <si>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</si>
  <si>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</si>
  <si>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</si>
  <si>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</si>
  <si>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</si>
  <si>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</si>
  <si>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</si>
  <si>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</si>
  <si>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</si>
  <si>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</si>
  <si>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</si>
  <si>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システム名　：</t>
    <rPh sb="4" eb="5">
      <t>メイ</t>
    </rPh>
    <phoneticPr fontId="6"/>
  </si>
  <si>
    <t>備考</t>
    <rPh sb="0" eb="2">
      <t>ビコウ</t>
    </rPh>
    <phoneticPr fontId="6"/>
  </si>
  <si>
    <t>　</t>
    <phoneticPr fontId="6"/>
  </si>
  <si>
    <t>　　　　　　　　　　　　　　　　　　　　 評価要領</t>
    <rPh sb="21" eb="23">
      <t>ヒョウカ</t>
    </rPh>
    <rPh sb="23" eb="25">
      <t>ヨウリョウ</t>
    </rPh>
    <phoneticPr fontId="6"/>
  </si>
  <si>
    <t>訓練科名　　：</t>
    <rPh sb="0" eb="3">
      <t>クンレンカ</t>
    </rPh>
    <rPh sb="3" eb="4">
      <t>メイ</t>
    </rPh>
    <phoneticPr fontId="6"/>
  </si>
  <si>
    <t>訓練科名　　：</t>
    <rPh sb="0" eb="2">
      <t>クンレン</t>
    </rPh>
    <rPh sb="2" eb="3">
      <t>カ</t>
    </rPh>
    <rPh sb="3" eb="4">
      <t>メイ</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</si>
  <si>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</si>
  <si>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</si>
  <si>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仕上がり像 　：</t>
    <rPh sb="0" eb="2">
      <t>シア</t>
    </rPh>
    <rPh sb="4" eb="5">
      <t>ゾウ</t>
    </rPh>
    <phoneticPr fontId="6"/>
  </si>
  <si>
    <t>仕上がり像　：</t>
    <rPh sb="0" eb="2">
      <t>シア</t>
    </rPh>
    <rPh sb="4" eb="5">
      <t>ゾウ</t>
    </rPh>
    <phoneticPr fontId="6"/>
  </si>
  <si>
    <t>必須機能</t>
    <rPh sb="0" eb="2">
      <t>ヒッス</t>
    </rPh>
    <rPh sb="2" eb="4">
      <t>キノウ</t>
    </rPh>
    <phoneticPr fontId="6"/>
  </si>
  <si>
    <t>パラメータの指定</t>
    <rPh sb="6" eb="8">
      <t>シテイ</t>
    </rPh>
    <phoneticPr fontId="6"/>
  </si>
  <si>
    <t>抵抗値</t>
    <rPh sb="0" eb="3">
      <t>テイコウチ</t>
    </rPh>
    <phoneticPr fontId="6"/>
  </si>
  <si>
    <t>コンデンサ</t>
    <phoneticPr fontId="6"/>
  </si>
  <si>
    <t>作業時間</t>
    <rPh sb="0" eb="4">
      <t>サギョウジカン</t>
    </rPh>
    <phoneticPr fontId="6"/>
  </si>
  <si>
    <t>作業時間内に作業を完了</t>
    <rPh sb="0" eb="5">
      <t>サギョウジカンナイ</t>
    </rPh>
    <rPh sb="6" eb="8">
      <t>サギョウ</t>
    </rPh>
    <rPh sb="9" eb="11">
      <t>カンリョウ</t>
    </rPh>
    <phoneticPr fontId="6"/>
  </si>
  <si>
    <t>資料提出</t>
    <rPh sb="0" eb="2">
      <t>シリョウ</t>
    </rPh>
    <rPh sb="2" eb="4">
      <t>テイシュツ</t>
    </rPh>
    <phoneticPr fontId="6"/>
  </si>
  <si>
    <t>ソースファイル等の提出</t>
    <rPh sb="7" eb="8">
      <t>トウ</t>
    </rPh>
    <rPh sb="9" eb="11">
      <t>テイシュツ</t>
    </rPh>
    <phoneticPr fontId="6"/>
  </si>
  <si>
    <t>作業工程の確認</t>
    <rPh sb="0" eb="4">
      <t>サギョウコウテイ</t>
    </rPh>
    <rPh sb="5" eb="7">
      <t>カクニン</t>
    </rPh>
    <phoneticPr fontId="6"/>
  </si>
  <si>
    <t>作業工程計画</t>
    <phoneticPr fontId="6"/>
  </si>
  <si>
    <t>作業のポイントが不適切な場合、1か所につき1点減点。</t>
    <phoneticPr fontId="6"/>
  </si>
  <si>
    <t>グラフ描画</t>
    <rPh sb="3" eb="5">
      <t>ビョウガ</t>
    </rPh>
    <phoneticPr fontId="6"/>
  </si>
  <si>
    <t>機材の取り扱い</t>
    <rPh sb="0" eb="2">
      <t>キザイ</t>
    </rPh>
    <rPh sb="3" eb="4">
      <t>ト</t>
    </rPh>
    <rPh sb="5" eb="6">
      <t>アツカ</t>
    </rPh>
    <phoneticPr fontId="6"/>
  </si>
  <si>
    <t>機材の取り扱い、確認作業等</t>
    <rPh sb="0" eb="2">
      <t>キザイ</t>
    </rPh>
    <rPh sb="3" eb="4">
      <t>ト</t>
    </rPh>
    <rPh sb="5" eb="6">
      <t>アツカ</t>
    </rPh>
    <rPh sb="8" eb="12">
      <t>カクニンサギョウ</t>
    </rPh>
    <rPh sb="12" eb="13">
      <t>トウ</t>
    </rPh>
    <phoneticPr fontId="6"/>
  </si>
  <si>
    <t>機材の取り扱い、及び動作確認手順等が適切であれば5点、以下不適切な箇所が1箇所ある毎に1点ずつ減点する。</t>
    <rPh sb="0" eb="2">
      <t>キザイ</t>
    </rPh>
    <rPh sb="3" eb="4">
      <t>ト</t>
    </rPh>
    <rPh sb="5" eb="6">
      <t>アツカ</t>
    </rPh>
    <rPh sb="8" eb="9">
      <t>オヨ</t>
    </rPh>
    <rPh sb="10" eb="14">
      <t>ドウサカクニン</t>
    </rPh>
    <rPh sb="14" eb="16">
      <t>テジュン</t>
    </rPh>
    <rPh sb="16" eb="17">
      <t>トウ</t>
    </rPh>
    <rPh sb="18" eb="20">
      <t>テキセツ</t>
    </rPh>
    <rPh sb="25" eb="26">
      <t>テン</t>
    </rPh>
    <phoneticPr fontId="6"/>
  </si>
  <si>
    <t>VDT作業</t>
  </si>
  <si>
    <t>座る姿勢、ディスプレイ、休憩時間</t>
    <phoneticPr fontId="6"/>
  </si>
  <si>
    <t>椅子の高さ調整、モニタの角度を適正に行っていない場合、1箇所につき2点減点1時間ごとに休憩を取らない場合、1回につき2点減点、無理な姿勢で作業をしている場合0点。</t>
    <phoneticPr fontId="6"/>
  </si>
  <si>
    <t>GUI</t>
    <phoneticPr fontId="6"/>
  </si>
  <si>
    <t>ファイル処理</t>
    <rPh sb="4" eb="6">
      <t>ショリ</t>
    </rPh>
    <phoneticPr fontId="6"/>
  </si>
  <si>
    <t>グラフの可読性</t>
    <rPh sb="4" eb="7">
      <t>カドクセイ</t>
    </rPh>
    <phoneticPr fontId="6"/>
  </si>
  <si>
    <t>目盛線、数値、配色等</t>
    <rPh sb="0" eb="3">
      <t>メモリセン</t>
    </rPh>
    <rPh sb="4" eb="6">
      <t>スウチ</t>
    </rPh>
    <rPh sb="7" eb="9">
      <t>ハイショク</t>
    </rPh>
    <rPh sb="9" eb="10">
      <t>トウ</t>
    </rPh>
    <phoneticPr fontId="6"/>
  </si>
  <si>
    <t>可読性</t>
    <rPh sb="0" eb="3">
      <t>カドクセイ</t>
    </rPh>
    <phoneticPr fontId="6"/>
  </si>
  <si>
    <t>フォームのデザイン、オペレーション</t>
    <phoneticPr fontId="6"/>
  </si>
  <si>
    <t>ドキュメント</t>
    <phoneticPr fontId="6"/>
  </si>
  <si>
    <t>抵抗値の入力が適切にできれば5点、エラー等が発生する要因があれば3点、入力が実装されていなければ1点とする。</t>
    <rPh sb="0" eb="3">
      <t>テイコウチ</t>
    </rPh>
    <rPh sb="4" eb="6">
      <t>ニュウリョク</t>
    </rPh>
    <rPh sb="7" eb="9">
      <t>テキセツ</t>
    </rPh>
    <rPh sb="15" eb="16">
      <t>テン</t>
    </rPh>
    <rPh sb="20" eb="21">
      <t>トウ</t>
    </rPh>
    <rPh sb="22" eb="24">
      <t>ハッセイ</t>
    </rPh>
    <rPh sb="26" eb="28">
      <t>ヨウイン</t>
    </rPh>
    <rPh sb="33" eb="34">
      <t>テン</t>
    </rPh>
    <rPh sb="35" eb="37">
      <t>ニュウリョク</t>
    </rPh>
    <rPh sb="38" eb="40">
      <t>ジッソウ</t>
    </rPh>
    <rPh sb="49" eb="50">
      <t>テン</t>
    </rPh>
    <phoneticPr fontId="6"/>
  </si>
  <si>
    <t>コンデンサの静電容量の入力が適切にできれば5点、エラー等が発生する要因があれば3点、入力が実装されていなければ1点とする。</t>
    <rPh sb="6" eb="8">
      <t>セイデン</t>
    </rPh>
    <rPh sb="8" eb="10">
      <t>ヨウリョウ</t>
    </rPh>
    <rPh sb="11" eb="13">
      <t>ニュウリョク</t>
    </rPh>
    <rPh sb="14" eb="16">
      <t>テキセツ</t>
    </rPh>
    <rPh sb="22" eb="23">
      <t>テン</t>
    </rPh>
    <rPh sb="27" eb="28">
      <t>トウ</t>
    </rPh>
    <rPh sb="29" eb="31">
      <t>ハッセイ</t>
    </rPh>
    <rPh sb="33" eb="35">
      <t>ヨウイン</t>
    </rPh>
    <rPh sb="40" eb="41">
      <t>テン</t>
    </rPh>
    <rPh sb="42" eb="44">
      <t>ニュウリョク</t>
    </rPh>
    <rPh sb="45" eb="47">
      <t>ジッソウ</t>
    </rPh>
    <rPh sb="56" eb="57">
      <t>テン</t>
    </rPh>
    <phoneticPr fontId="6"/>
  </si>
  <si>
    <t>ファイルの保存</t>
    <rPh sb="5" eb="7">
      <t>ホゾン</t>
    </rPh>
    <phoneticPr fontId="6"/>
  </si>
  <si>
    <t>必須機能</t>
    <phoneticPr fontId="6"/>
  </si>
  <si>
    <t>課題で提示した以外の要素</t>
    <phoneticPr fontId="6"/>
  </si>
  <si>
    <t>追加・工夫等</t>
    <phoneticPr fontId="6"/>
  </si>
  <si>
    <t>追加・工夫等</t>
    <phoneticPr fontId="6"/>
  </si>
  <si>
    <t>作業のポイントが不適切な場合、1か所につき1点減点。</t>
  </si>
  <si>
    <t>課題で提示した以外の機能が1箇所ある度に2点加点。ただし機能の内容によっては2点以上の加点をしても良い。</t>
    <rPh sb="10" eb="12">
      <t>キノウ</t>
    </rPh>
    <rPh sb="28" eb="30">
      <t>キノウ</t>
    </rPh>
    <rPh sb="31" eb="33">
      <t>ナイヨウ</t>
    </rPh>
    <rPh sb="39" eb="40">
      <t>テン</t>
    </rPh>
    <rPh sb="40" eb="42">
      <t>イジョウ</t>
    </rPh>
    <rPh sb="43" eb="45">
      <t>カテン</t>
    </rPh>
    <rPh sb="49" eb="50">
      <t>ヨ</t>
    </rPh>
    <phoneticPr fontId="6"/>
  </si>
  <si>
    <t>座る姿勢、ディスプレイ、休憩時間</t>
    <phoneticPr fontId="6"/>
  </si>
  <si>
    <t>計測</t>
    <rPh sb="0" eb="2">
      <t>ケイソク</t>
    </rPh>
    <phoneticPr fontId="6"/>
  </si>
  <si>
    <t>横軸と縦軸</t>
    <rPh sb="0" eb="2">
      <t>ヨコジク</t>
    </rPh>
    <rPh sb="3" eb="5">
      <t>タテジク</t>
    </rPh>
    <phoneticPr fontId="6"/>
  </si>
  <si>
    <t>測定結果の表示</t>
    <rPh sb="0" eb="2">
      <t>ソクテイ</t>
    </rPh>
    <rPh sb="2" eb="4">
      <t>ケッカ</t>
    </rPh>
    <rPh sb="5" eb="7">
      <t>ヒョウジ</t>
    </rPh>
    <phoneticPr fontId="6"/>
  </si>
  <si>
    <t>フォームのデザインやオペレーションに関して、不具合や欠陥等があれば1箇所につき1点減点する。</t>
    <rPh sb="18" eb="19">
      <t>カン</t>
    </rPh>
    <rPh sb="22" eb="25">
      <t>フグアイ</t>
    </rPh>
    <rPh sb="26" eb="28">
      <t>ケッカン</t>
    </rPh>
    <rPh sb="28" eb="29">
      <t>トウ</t>
    </rPh>
    <rPh sb="34" eb="36">
      <t>カショ</t>
    </rPh>
    <rPh sb="40" eb="41">
      <t>テン</t>
    </rPh>
    <rPh sb="41" eb="43">
      <t>ゲンテン</t>
    </rPh>
    <phoneticPr fontId="6"/>
  </si>
  <si>
    <t>ユーザビリティ</t>
    <phoneticPr fontId="6"/>
  </si>
  <si>
    <t>グラフの可読性について、目盛の間隔や線種、数値、配色等を妨げるものでなければ5点、可読性を低下させる要素があれば1箇所につき1点減点する。</t>
    <rPh sb="4" eb="7">
      <t>カドクセイ</t>
    </rPh>
    <rPh sb="12" eb="14">
      <t>メモリ</t>
    </rPh>
    <rPh sb="15" eb="17">
      <t>カンカク</t>
    </rPh>
    <rPh sb="18" eb="20">
      <t>センシュ</t>
    </rPh>
    <rPh sb="21" eb="23">
      <t>スウチ</t>
    </rPh>
    <rPh sb="24" eb="26">
      <t>ハイショク</t>
    </rPh>
    <rPh sb="26" eb="27">
      <t>トウ</t>
    </rPh>
    <rPh sb="28" eb="29">
      <t>サマタ</t>
    </rPh>
    <rPh sb="39" eb="40">
      <t>テン</t>
    </rPh>
    <rPh sb="41" eb="44">
      <t>カドクセイ</t>
    </rPh>
    <rPh sb="45" eb="47">
      <t>テイカ</t>
    </rPh>
    <rPh sb="50" eb="52">
      <t>ヨウソ</t>
    </rPh>
    <rPh sb="57" eb="59">
      <t>カショ</t>
    </rPh>
    <rPh sb="63" eb="64">
      <t>テン</t>
    </rPh>
    <rPh sb="64" eb="66">
      <t>ゲンテン</t>
    </rPh>
    <phoneticPr fontId="6"/>
  </si>
  <si>
    <t>必要提出物が全て提出されていれば5点、提出物が既定時間に提出されていなければ指定時間を経過する度に1減点。</t>
    <rPh sb="0" eb="2">
      <t>ヒツヨウ</t>
    </rPh>
    <rPh sb="2" eb="4">
      <t>テイシュツ</t>
    </rPh>
    <rPh sb="4" eb="5">
      <t>ブツ</t>
    </rPh>
    <rPh sb="6" eb="7">
      <t>スベ</t>
    </rPh>
    <rPh sb="8" eb="10">
      <t>テイシュツ</t>
    </rPh>
    <rPh sb="17" eb="18">
      <t>テン</t>
    </rPh>
    <rPh sb="19" eb="22">
      <t>テイシュツブツ</t>
    </rPh>
    <rPh sb="23" eb="25">
      <t>キテイジカン</t>
    </rPh>
    <rPh sb="28" eb="30">
      <t>テイシュツ</t>
    </rPh>
    <rPh sb="38" eb="40">
      <t>シテイ</t>
    </rPh>
    <rPh sb="40" eb="42">
      <t>ジカン</t>
    </rPh>
    <rPh sb="43" eb="45">
      <t>ケイカ</t>
    </rPh>
    <rPh sb="47" eb="48">
      <t>タビ</t>
    </rPh>
    <rPh sb="50" eb="52">
      <t>ゲンテン</t>
    </rPh>
    <phoneticPr fontId="6"/>
  </si>
  <si>
    <t>ソースコード中のコメントやその他のドキュメント</t>
    <rPh sb="6" eb="7">
      <t>チュウ</t>
    </rPh>
    <rPh sb="15" eb="16">
      <t>タ</t>
    </rPh>
    <phoneticPr fontId="6"/>
  </si>
  <si>
    <t>ソースコード中に適切なコメントが記述されていれば4点加点、アプリケーションの操作方法等を記載したドキュメントがあれば4点間。なければ2点とする。</t>
    <rPh sb="6" eb="7">
      <t>チュウ</t>
    </rPh>
    <rPh sb="8" eb="10">
      <t>テキセツ</t>
    </rPh>
    <rPh sb="16" eb="18">
      <t>キジュツ</t>
    </rPh>
    <rPh sb="25" eb="26">
      <t>テン</t>
    </rPh>
    <rPh sb="26" eb="28">
      <t>カテン</t>
    </rPh>
    <rPh sb="38" eb="40">
      <t>ソウサ</t>
    </rPh>
    <rPh sb="40" eb="42">
      <t>ホウホウ</t>
    </rPh>
    <rPh sb="42" eb="43">
      <t>トウ</t>
    </rPh>
    <rPh sb="44" eb="46">
      <t>キサイ</t>
    </rPh>
    <rPh sb="59" eb="61">
      <t>テンカン</t>
    </rPh>
    <rPh sb="67" eb="68">
      <t>テン</t>
    </rPh>
    <phoneticPr fontId="6"/>
  </si>
  <si>
    <t>訓練課題名　：　パソコンを用いた計測制御システムの製作</t>
    <rPh sb="0" eb="2">
      <t>クンレン</t>
    </rPh>
    <rPh sb="2" eb="4">
      <t>カダイ</t>
    </rPh>
    <rPh sb="4" eb="5">
      <t>メイ</t>
    </rPh>
    <rPh sb="13" eb="14">
      <t>モチ</t>
    </rPh>
    <rPh sb="16" eb="18">
      <t>ケイソク</t>
    </rPh>
    <rPh sb="18" eb="20">
      <t>セイギョ</t>
    </rPh>
    <rPh sb="25" eb="27">
      <t>セイサク</t>
    </rPh>
    <phoneticPr fontId="6"/>
  </si>
  <si>
    <t>ファイルの読み込み</t>
    <rPh sb="5" eb="6">
      <t>ヨ</t>
    </rPh>
    <rPh sb="7" eb="8">
      <t>コ</t>
    </rPh>
    <phoneticPr fontId="6"/>
  </si>
  <si>
    <t>計測結果をグラフで正しく表示できていれば10点。表示等に不具合がある場合は1箇所につき2点ずつ減点する。</t>
    <rPh sb="0" eb="2">
      <t>ケイソク</t>
    </rPh>
    <rPh sb="2" eb="4">
      <t>ケッカ</t>
    </rPh>
    <rPh sb="9" eb="10">
      <t>タダ</t>
    </rPh>
    <rPh sb="12" eb="14">
      <t>ヒョウジ</t>
    </rPh>
    <rPh sb="22" eb="23">
      <t>テン</t>
    </rPh>
    <rPh sb="24" eb="27">
      <t>ヒョウジトウ</t>
    </rPh>
    <rPh sb="28" eb="31">
      <t>フグアイ</t>
    </rPh>
    <rPh sb="34" eb="36">
      <t>バアイ</t>
    </rPh>
    <rPh sb="38" eb="40">
      <t>カショ</t>
    </rPh>
    <rPh sb="44" eb="45">
      <t>テン</t>
    </rPh>
    <rPh sb="47" eb="49">
      <t>ゲンテン</t>
    </rPh>
    <phoneticPr fontId="6"/>
  </si>
  <si>
    <t>カットオフ周波数の表示</t>
    <rPh sb="5" eb="8">
      <t>シュウハスウ</t>
    </rPh>
    <rPh sb="9" eb="11">
      <t>ヒョウジ</t>
    </rPh>
    <phoneticPr fontId="6"/>
  </si>
  <si>
    <t>カットオフ周波数が描画したグラフ上に描画されていれば5点、不具合があれば3点、表示されていなければ1点。</t>
    <rPh sb="5" eb="8">
      <t>シュウハスウ</t>
    </rPh>
    <rPh sb="9" eb="11">
      <t>ビョウガ</t>
    </rPh>
    <rPh sb="16" eb="17">
      <t>ジョウ</t>
    </rPh>
    <rPh sb="18" eb="20">
      <t>ビョウガ</t>
    </rPh>
    <rPh sb="27" eb="28">
      <t>テン</t>
    </rPh>
    <rPh sb="29" eb="32">
      <t>フグアイ</t>
    </rPh>
    <rPh sb="37" eb="38">
      <t>テン</t>
    </rPh>
    <rPh sb="39" eb="41">
      <t>ヒョウジ</t>
    </rPh>
    <rPh sb="50" eb="51">
      <t>テン</t>
    </rPh>
    <phoneticPr fontId="6"/>
  </si>
  <si>
    <t>入力値のCSVもしくはテキストファイルの値を正しく読み込んでいれば5点、不具合があれば3点、読み込みができない場合は1点。</t>
    <rPh sb="0" eb="2">
      <t>ニュウリョク</t>
    </rPh>
    <rPh sb="20" eb="21">
      <t>アタイ</t>
    </rPh>
    <rPh sb="22" eb="23">
      <t>タダ</t>
    </rPh>
    <rPh sb="25" eb="26">
      <t>ヨ</t>
    </rPh>
    <rPh sb="27" eb="28">
      <t>コ</t>
    </rPh>
    <rPh sb="34" eb="35">
      <t>テン</t>
    </rPh>
    <rPh sb="36" eb="39">
      <t>フグアイ</t>
    </rPh>
    <rPh sb="44" eb="45">
      <t>テン</t>
    </rPh>
    <rPh sb="46" eb="47">
      <t>ヨ</t>
    </rPh>
    <rPh sb="48" eb="49">
      <t>コ</t>
    </rPh>
    <rPh sb="55" eb="57">
      <t>バアイ</t>
    </rPh>
    <rPh sb="59" eb="60">
      <t>テン</t>
    </rPh>
    <phoneticPr fontId="6"/>
  </si>
  <si>
    <t>計測で出力される測定値をCSVもしくはテキストファイルに値を正しく保存ができていれば5点、不具合があれば3点、保存ができない場合は1点。</t>
    <rPh sb="0" eb="2">
      <t>ケイソク</t>
    </rPh>
    <rPh sb="3" eb="5">
      <t>シュツリョク</t>
    </rPh>
    <rPh sb="8" eb="11">
      <t>ソクテイチ</t>
    </rPh>
    <rPh sb="28" eb="29">
      <t>アタイ</t>
    </rPh>
    <rPh sb="30" eb="31">
      <t>タダ</t>
    </rPh>
    <rPh sb="33" eb="35">
      <t>ホゾン</t>
    </rPh>
    <rPh sb="43" eb="44">
      <t>テン</t>
    </rPh>
    <rPh sb="45" eb="48">
      <t>フグアイ</t>
    </rPh>
    <rPh sb="53" eb="54">
      <t>テン</t>
    </rPh>
    <rPh sb="55" eb="57">
      <t>ホゾン</t>
    </rPh>
    <rPh sb="62" eb="64">
      <t>バアイ</t>
    </rPh>
    <rPh sb="66" eb="67">
      <t>テン</t>
    </rPh>
    <phoneticPr fontId="6"/>
  </si>
  <si>
    <t>ユーザビリティ</t>
    <phoneticPr fontId="6"/>
  </si>
  <si>
    <t>椅子の高さ調整、モニタの角度を適正に行っていない場合、1箇所につき2点減点1時間ごとに休憩を取らない場合、1回につき2点減点、無理な姿勢で作業をしている場合0点。</t>
  </si>
  <si>
    <t>訓練課題名　：　パソコンを用いた計測制御システムの製作</t>
    <rPh sb="0" eb="2">
      <t>クンレン</t>
    </rPh>
    <rPh sb="2" eb="4">
      <t>カダイ</t>
    </rPh>
    <rPh sb="4" eb="5">
      <t>メイ</t>
    </rPh>
    <phoneticPr fontId="6"/>
  </si>
  <si>
    <t>既定時間以内に作業が完了していれば10点、以下指定時間経過する度に2点ずつ減点する。</t>
    <rPh sb="0" eb="2">
      <t>キテイ</t>
    </rPh>
    <rPh sb="2" eb="4">
      <t>ジカン</t>
    </rPh>
    <rPh sb="4" eb="6">
      <t>イナイ</t>
    </rPh>
    <rPh sb="7" eb="9">
      <t>サギョウ</t>
    </rPh>
    <rPh sb="10" eb="12">
      <t>カンリョウ</t>
    </rPh>
    <rPh sb="19" eb="20">
      <t>テン</t>
    </rPh>
    <rPh sb="21" eb="23">
      <t>イカ</t>
    </rPh>
    <rPh sb="23" eb="25">
      <t>シテイ</t>
    </rPh>
    <rPh sb="25" eb="27">
      <t>ジカン</t>
    </rPh>
    <rPh sb="27" eb="29">
      <t>ケイカ</t>
    </rPh>
    <rPh sb="31" eb="32">
      <t>タビ</t>
    </rPh>
    <rPh sb="34" eb="35">
      <t>テン</t>
    </rPh>
    <rPh sb="37" eb="39">
      <t>ゲンテン</t>
    </rPh>
    <phoneticPr fontId="6"/>
  </si>
  <si>
    <t>電圧利得とカットオフ周波数</t>
    <rPh sb="0" eb="2">
      <t>デンアツ</t>
    </rPh>
    <rPh sb="2" eb="4">
      <t>リトク</t>
    </rPh>
    <rPh sb="10" eb="13">
      <t>シュウハスウ</t>
    </rPh>
    <phoneticPr fontId="6"/>
  </si>
  <si>
    <t>電圧利得及びカットオフ周波数が正しく計算できていれば5点、不適切な箇所があれば3点、演算ができていなければ1点</t>
    <rPh sb="0" eb="2">
      <t>デンアツ</t>
    </rPh>
    <rPh sb="2" eb="4">
      <t>リトク</t>
    </rPh>
    <rPh sb="4" eb="5">
      <t>オヨ</t>
    </rPh>
    <rPh sb="15" eb="16">
      <t>タダ</t>
    </rPh>
    <rPh sb="18" eb="20">
      <t>ケイサン</t>
    </rPh>
    <rPh sb="27" eb="28">
      <t>テン</t>
    </rPh>
    <rPh sb="29" eb="32">
      <t>フテキセツ</t>
    </rPh>
    <rPh sb="33" eb="35">
      <t>カショ</t>
    </rPh>
    <rPh sb="40" eb="41">
      <t>テン</t>
    </rPh>
    <rPh sb="42" eb="44">
      <t>エンザン</t>
    </rPh>
    <rPh sb="54" eb="55">
      <t>テン</t>
    </rPh>
    <phoneticPr fontId="6"/>
  </si>
  <si>
    <t>演算</t>
    <rPh sb="0" eb="2">
      <t>エンザン</t>
    </rPh>
    <phoneticPr fontId="6"/>
  </si>
  <si>
    <t>電圧利得及びカットオフ周波数が正しく計算できていれば5点、不適切な箇所があれば3点、演算ができていなければ1点</t>
    <phoneticPr fontId="6"/>
  </si>
  <si>
    <t>横軸が対数軸で表示されていれば2点加点、縦軸が線形軸で電圧利得（デシベル）表示されていれば2点加点、実装されていなければ1点とする。</t>
    <rPh sb="0" eb="2">
      <t>ヨコジク</t>
    </rPh>
    <rPh sb="3" eb="5">
      <t>タイスウ</t>
    </rPh>
    <rPh sb="5" eb="6">
      <t>ジク</t>
    </rPh>
    <rPh sb="7" eb="9">
      <t>ヒョウジ</t>
    </rPh>
    <rPh sb="16" eb="17">
      <t>テン</t>
    </rPh>
    <rPh sb="17" eb="19">
      <t>カテン</t>
    </rPh>
    <rPh sb="23" eb="25">
      <t>センケイ</t>
    </rPh>
    <rPh sb="25" eb="26">
      <t>ジク</t>
    </rPh>
    <rPh sb="50" eb="52">
      <t>ジッソウ</t>
    </rPh>
    <rPh sb="61" eb="62">
      <t>テン</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</si>
</sst>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9" formatCode="0_ "/>
    <numFmt numFmtId="184" formatCode="#,##0.0_%\);[Red]\(#,##0.0%\)"/>
    <numFmt numFmtId="185" formatCode="#,##0&quot;｣&quot;_);[Red]\(#,##0&quot;｣&quot;\)"/>
    <numFmt numFmtId="190" formatCode="0.00_ "/>
    <numFmt numFmtId="192" formatCode="0_);[Red]\(0\)"/>
    <numFmt numFmtId="194" formatCode="0.0_ "/>
  </numFmts>
  <fonts count="16">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52"/>
        <bgColor indexed="64"/>
      </patternFill>
    </fill>
    <fill>
      <patternFill patternType="solid">
        <fgColor indexed="42"/>
        <bgColor indexed="64"/>
      </patternFill>
    </fill>
  </fills>
  <borders count="8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dotted">
        <color indexed="64"/>
      </top>
      <bottom style="dotted">
        <color indexed="64"/>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style="medium">
        <color indexed="64"/>
      </right>
      <top/>
      <bottom/>
      <diagonal/>
    </border>
    <border>
      <left style="medium">
        <color indexed="64"/>
      </left>
      <right/>
      <top style="medium">
        <color indexed="64"/>
      </top>
      <bottom/>
      <diagonal/>
    </border>
    <border>
      <left/>
      <right style="medium">
        <color indexed="64"/>
      </right>
      <top style="dotted">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medium">
        <color indexed="64"/>
      </bottom>
      <diagonal/>
    </border>
    <border>
      <left style="thin">
        <color indexed="64"/>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dotted">
        <color indexed="64"/>
      </top>
      <bottom/>
      <diagonal/>
    </border>
    <border>
      <left/>
      <right style="medium">
        <color indexed="64"/>
      </right>
      <top style="dotted">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dotted">
        <color indexed="64"/>
      </top>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221">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Fill="1" applyBorder="1" applyAlignment="1">
      <alignment vertical="center"/>
    </xf>
    <xf numFmtId="0" fontId="9" fillId="0" borderId="10" xfId="0" applyFont="1" applyFill="1" applyBorder="1" applyAlignment="1">
      <alignment vertical="center" wrapText="1"/>
    </xf>
    <xf numFmtId="0" fontId="9" fillId="0" borderId="11" xfId="0" applyFont="1" applyBorder="1" applyAlignment="1">
      <alignment vertical="top" wrapText="1"/>
    </xf>
    <xf numFmtId="0" fontId="0" fillId="0" borderId="11" xfId="0" applyBorder="1" applyAlignment="1">
      <alignment vertical="top"/>
    </xf>
    <xf numFmtId="0" fontId="9" fillId="0" borderId="12" xfId="0" applyFont="1" applyBorder="1" applyAlignment="1">
      <alignment vertical="top" wrapText="1"/>
    </xf>
    <xf numFmtId="0" fontId="0" fillId="0" borderId="13" xfId="0" applyBorder="1" applyAlignment="1">
      <alignment vertical="top"/>
    </xf>
    <xf numFmtId="0" fontId="9" fillId="0" borderId="14" xfId="0" applyFont="1" applyFill="1" applyBorder="1" applyAlignment="1">
      <alignment vertical="center"/>
    </xf>
    <xf numFmtId="0" fontId="9" fillId="0" borderId="14" xfId="0" applyFont="1" applyFill="1" applyBorder="1" applyAlignment="1">
      <alignment vertical="center" wrapText="1"/>
    </xf>
    <xf numFmtId="0" fontId="0" fillId="0" borderId="15" xfId="0" applyBorder="1" applyAlignment="1">
      <alignment vertical="top"/>
    </xf>
    <xf numFmtId="0" fontId="9" fillId="0" borderId="9" xfId="0" applyFont="1" applyFill="1" applyBorder="1" applyAlignment="1">
      <alignment vertical="center" wrapText="1"/>
    </xf>
    <xf numFmtId="0" fontId="9" fillId="0" borderId="13" xfId="0" applyFont="1" applyBorder="1" applyAlignment="1">
      <alignment vertical="top" wrapText="1"/>
    </xf>
    <xf numFmtId="0" fontId="9" fillId="0" borderId="10" xfId="0" applyFont="1" applyBorder="1" applyAlignment="1">
      <alignment horizontal="left" vertical="center"/>
    </xf>
    <xf numFmtId="0" fontId="0" fillId="0" borderId="11" xfId="0" applyBorder="1" applyAlignment="1">
      <alignment horizontal="left" vertical="top" wrapText="1"/>
    </xf>
    <xf numFmtId="0" fontId="9" fillId="0" borderId="16" xfId="0" applyFont="1" applyBorder="1" applyAlignment="1">
      <alignment horizontal="left" vertical="center" wrapText="1"/>
    </xf>
    <xf numFmtId="0" fontId="9" fillId="0" borderId="13" xfId="0" applyFont="1" applyBorder="1" applyAlignment="1">
      <alignment horizontal="left" vertical="top"/>
    </xf>
    <xf numFmtId="0" fontId="0" fillId="0" borderId="13" xfId="0" applyBorder="1" applyAlignment="1">
      <alignment horizontal="left" vertical="top"/>
    </xf>
    <xf numFmtId="0" fontId="9" fillId="0" borderId="6" xfId="0" applyFont="1" applyFill="1" applyBorder="1" applyAlignment="1">
      <alignment horizontal="left" vertical="center" wrapText="1"/>
    </xf>
    <xf numFmtId="49" fontId="9" fillId="0" borderId="17" xfId="0" applyNumberFormat="1" applyFont="1" applyFill="1" applyBorder="1" applyAlignment="1">
      <alignment horizontal="left" vertical="top" wrapText="1"/>
    </xf>
    <xf numFmtId="179" fontId="9" fillId="0" borderId="18" xfId="0" applyNumberFormat="1" applyFont="1" applyFill="1" applyBorder="1" applyAlignment="1">
      <alignment horizontal="center" vertical="center"/>
    </xf>
    <xf numFmtId="179" fontId="9" fillId="2" borderId="19" xfId="0" applyNumberFormat="1" applyFont="1" applyFill="1" applyBorder="1" applyAlignment="1">
      <alignment horizontal="center" vertical="center"/>
    </xf>
    <xf numFmtId="194" fontId="9" fillId="2" borderId="20" xfId="0" applyNumberFormat="1" applyFont="1" applyFill="1" applyBorder="1" applyAlignment="1">
      <alignment horizontal="center" vertical="center"/>
    </xf>
    <xf numFmtId="0" fontId="1" fillId="2" borderId="21"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lignment vertical="center"/>
    </xf>
    <xf numFmtId="0" fontId="9" fillId="0" borderId="22" xfId="0" applyFont="1" applyBorder="1" applyAlignment="1">
      <alignment horizontal="center" vertical="center" wrapText="1" shrinkToFit="1"/>
    </xf>
    <xf numFmtId="0" fontId="1" fillId="0" borderId="22" xfId="0" applyFont="1" applyBorder="1" applyAlignment="1">
      <alignment horizontal="center" vertical="center"/>
    </xf>
    <xf numFmtId="0" fontId="1" fillId="0" borderId="8" xfId="0" applyFont="1" applyBorder="1" applyAlignment="1">
      <alignment horizontal="center" vertical="center"/>
    </xf>
    <xf numFmtId="0" fontId="1" fillId="0" borderId="23" xfId="0" applyFont="1" applyBorder="1" applyAlignment="1">
      <alignment horizontal="center" vertical="center"/>
    </xf>
    <xf numFmtId="0" fontId="11" fillId="0" borderId="24" xfId="0" applyFont="1" applyBorder="1" applyAlignment="1">
      <alignment vertical="top" wrapText="1"/>
    </xf>
    <xf numFmtId="0" fontId="11" fillId="0" borderId="25" xfId="0" applyFont="1" applyBorder="1" applyAlignment="1">
      <alignment vertical="top" wrapText="1"/>
    </xf>
    <xf numFmtId="0" fontId="9" fillId="0" borderId="24" xfId="0" applyFont="1" applyBorder="1" applyAlignment="1">
      <alignment vertical="top" wrapText="1"/>
    </xf>
    <xf numFmtId="0" fontId="9" fillId="4" borderId="5" xfId="0" applyFont="1" applyFill="1" applyBorder="1" applyAlignment="1">
      <alignment horizontal="center" vertical="center" textRotation="255" shrinkToFit="1"/>
    </xf>
    <xf numFmtId="0" fontId="9" fillId="5" borderId="5" xfId="0" applyFont="1" applyFill="1" applyBorder="1" applyAlignment="1">
      <alignment horizontal="center" vertical="center" textRotation="255" shrinkToFit="1"/>
    </xf>
    <xf numFmtId="0" fontId="9" fillId="0" borderId="15" xfId="0" applyFont="1" applyBorder="1" applyAlignment="1">
      <alignment horizontal="left" vertical="top" wrapText="1"/>
    </xf>
    <xf numFmtId="0" fontId="9" fillId="0" borderId="26" xfId="0" applyFont="1" applyFill="1" applyBorder="1" applyAlignment="1">
      <alignment horizontal="left" vertical="center"/>
    </xf>
    <xf numFmtId="0" fontId="9" fillId="0" borderId="11" xfId="0" applyFont="1" applyBorder="1" applyAlignment="1">
      <alignment vertical="top"/>
    </xf>
    <xf numFmtId="0" fontId="12" fillId="0" borderId="9" xfId="0" applyNumberFormat="1" applyFont="1" applyFill="1" applyBorder="1" applyAlignment="1">
      <alignment horizontal="center" vertical="center"/>
    </xf>
    <xf numFmtId="0" fontId="12" fillId="0" borderId="14" xfId="0" applyNumberFormat="1" applyFont="1" applyFill="1" applyBorder="1" applyAlignment="1">
      <alignment horizontal="center" vertical="center"/>
    </xf>
    <xf numFmtId="192" fontId="12" fillId="0" borderId="9" xfId="0" applyNumberFormat="1" applyFont="1" applyFill="1" applyBorder="1" applyAlignment="1">
      <alignment horizontal="center" vertical="center"/>
    </xf>
    <xf numFmtId="192" fontId="12" fillId="0" borderId="14" xfId="0" applyNumberFormat="1" applyFont="1" applyFill="1" applyBorder="1" applyAlignment="1">
      <alignment horizontal="center" vertical="center"/>
    </xf>
    <xf numFmtId="192" fontId="12" fillId="0" borderId="27" xfId="0" applyNumberFormat="1" applyFont="1" applyFill="1" applyBorder="1" applyAlignment="1">
      <alignment horizontal="center" vertical="center"/>
    </xf>
    <xf numFmtId="192" fontId="12" fillId="0" borderId="28" xfId="0" applyNumberFormat="1" applyFont="1" applyFill="1" applyBorder="1" applyAlignment="1">
      <alignment horizontal="center" vertical="center"/>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xf>
    <xf numFmtId="0" fontId="9" fillId="0" borderId="14" xfId="0" applyFont="1" applyFill="1" applyBorder="1" applyAlignment="1">
      <alignment horizontal="left" vertical="center"/>
    </xf>
    <xf numFmtId="192" fontId="12" fillId="0" borderId="29" xfId="0" applyNumberFormat="1" applyFont="1" applyFill="1" applyBorder="1" applyAlignment="1">
      <alignment horizontal="center" vertical="center"/>
    </xf>
    <xf numFmtId="0" fontId="9" fillId="0" borderId="16" xfId="0" applyFont="1" applyBorder="1" applyAlignment="1">
      <alignment horizontal="left" vertical="center"/>
    </xf>
    <xf numFmtId="0" fontId="9" fillId="0" borderId="10" xfId="0" applyFont="1" applyBorder="1" applyAlignment="1">
      <alignment horizontal="left" vertical="center" wrapText="1"/>
    </xf>
    <xf numFmtId="0" fontId="9" fillId="0" borderId="30" xfId="0" applyFont="1" applyBorder="1" applyAlignment="1">
      <alignment horizontal="left" vertical="center" wrapText="1"/>
    </xf>
    <xf numFmtId="0" fontId="9" fillId="0" borderId="29" xfId="0" applyFont="1" applyBorder="1" applyAlignment="1">
      <alignment horizontal="left" vertical="center"/>
    </xf>
    <xf numFmtId="0" fontId="12" fillId="0" borderId="31" xfId="0" applyNumberFormat="1" applyFont="1" applyFill="1" applyBorder="1" applyAlignment="1">
      <alignment horizontal="center" vertical="center"/>
    </xf>
    <xf numFmtId="0" fontId="1" fillId="6" borderId="32" xfId="0" applyFont="1" applyFill="1" applyBorder="1" applyAlignment="1">
      <alignment horizontal="center" vertical="center" textRotation="255" shrinkToFit="1"/>
    </xf>
    <xf numFmtId="0" fontId="11" fillId="0" borderId="24" xfId="0" applyFont="1" applyBorder="1" applyAlignment="1">
      <alignment horizontal="justify" vertical="top" wrapText="1"/>
    </xf>
    <xf numFmtId="0" fontId="11" fillId="0" borderId="33" xfId="0" applyFont="1" applyBorder="1" applyAlignment="1">
      <alignment horizontal="justify" vertical="top" wrapText="1"/>
    </xf>
    <xf numFmtId="0" fontId="9" fillId="0" borderId="17" xfId="0" applyFont="1" applyBorder="1" applyAlignment="1">
      <alignment horizontal="left" vertical="center" wrapText="1"/>
    </xf>
    <xf numFmtId="0" fontId="9" fillId="0" borderId="12" xfId="0" applyFont="1" applyBorder="1" applyAlignment="1">
      <alignment horizontal="left" vertical="center" wrapText="1"/>
    </xf>
    <xf numFmtId="0" fontId="9" fillId="0" borderId="17" xfId="0" applyFont="1" applyFill="1" applyBorder="1" applyAlignment="1">
      <alignment horizontal="left" vertical="center"/>
    </xf>
    <xf numFmtId="192" fontId="11" fillId="2" borderId="34" xfId="0" applyNumberFormat="1" applyFont="1" applyFill="1" applyBorder="1" applyAlignment="1">
      <alignment horizontal="center" vertical="center" wrapText="1"/>
    </xf>
    <xf numFmtId="0" fontId="11" fillId="2" borderId="35"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34" xfId="0" applyFont="1" applyFill="1" applyBorder="1" applyAlignment="1" applyProtection="1">
      <alignment horizontal="center" vertical="center" textRotation="255" wrapText="1"/>
      <protection locked="0"/>
    </xf>
    <xf numFmtId="0" fontId="11" fillId="2" borderId="35" xfId="0" applyFont="1" applyFill="1" applyBorder="1" applyAlignment="1" applyProtection="1">
      <alignment horizontal="center" vertical="center" textRotation="255" wrapText="1"/>
      <protection locked="0"/>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9" fillId="0" borderId="41" xfId="0" applyFont="1" applyFill="1" applyBorder="1" applyAlignment="1">
      <alignment horizontal="left" vertical="center" wrapText="1"/>
    </xf>
    <xf numFmtId="0" fontId="0" fillId="6" borderId="32" xfId="0" applyFont="1" applyFill="1" applyBorder="1" applyAlignment="1">
      <alignment horizontal="center" vertical="center" textRotation="255" shrinkToFit="1"/>
    </xf>
    <xf numFmtId="0" fontId="9" fillId="0" borderId="42" xfId="0" applyFont="1" applyFill="1" applyBorder="1" applyAlignment="1">
      <alignment horizontal="left" vertical="center" wrapText="1"/>
    </xf>
    <xf numFmtId="0" fontId="9" fillId="0" borderId="33" xfId="0" applyFont="1" applyBorder="1" applyAlignment="1">
      <alignment vertical="top" wrapText="1"/>
    </xf>
    <xf numFmtId="0" fontId="9" fillId="0" borderId="23" xfId="0" applyFont="1" applyBorder="1" applyAlignment="1">
      <alignment vertical="top" wrapText="1"/>
    </xf>
    <xf numFmtId="0" fontId="9" fillId="0" borderId="34" xfId="0" applyFont="1" applyFill="1" applyBorder="1" applyAlignment="1">
      <alignment vertical="center"/>
    </xf>
    <xf numFmtId="0" fontId="9" fillId="0" borderId="17" xfId="0" applyFont="1" applyFill="1" applyBorder="1" applyAlignment="1">
      <alignment vertical="center" wrapText="1"/>
    </xf>
    <xf numFmtId="0" fontId="0" fillId="0" borderId="17" xfId="0" applyBorder="1" applyAlignment="1">
      <alignment vertical="center" wrapText="1"/>
    </xf>
    <xf numFmtId="0" fontId="9" fillId="0" borderId="35" xfId="0" applyFont="1" applyFill="1" applyBorder="1" applyAlignment="1">
      <alignment vertical="center"/>
    </xf>
    <xf numFmtId="0" fontId="9" fillId="0" borderId="42" xfId="0" applyFont="1" applyFill="1" applyBorder="1" applyAlignment="1">
      <alignment vertical="center" wrapText="1"/>
    </xf>
    <xf numFmtId="0" fontId="0" fillId="0" borderId="42" xfId="0" applyBorder="1" applyAlignment="1">
      <alignment vertical="center" wrapText="1"/>
    </xf>
    <xf numFmtId="0" fontId="9" fillId="0" borderId="43" xfId="0" applyFont="1" applyFill="1" applyBorder="1" applyAlignment="1">
      <alignment vertical="center" wrapText="1"/>
    </xf>
    <xf numFmtId="0" fontId="9" fillId="0" borderId="8" xfId="0" applyFont="1" applyFill="1" applyBorder="1" applyAlignment="1">
      <alignment vertical="center" wrapText="1"/>
    </xf>
    <xf numFmtId="0" fontId="0" fillId="0" borderId="8" xfId="0" applyBorder="1" applyAlignment="1">
      <alignment vertical="center" wrapText="1"/>
    </xf>
    <xf numFmtId="0" fontId="9" fillId="0" borderId="34" xfId="0" applyFont="1" applyBorder="1" applyAlignment="1">
      <alignment horizontal="left" vertical="center"/>
    </xf>
    <xf numFmtId="0" fontId="9" fillId="0" borderId="37" xfId="0" applyFont="1" applyBorder="1" applyAlignment="1">
      <alignment horizontal="left" vertical="center"/>
    </xf>
    <xf numFmtId="0" fontId="0" fillId="0" borderId="12" xfId="0" applyBorder="1" applyAlignment="1">
      <alignment vertical="center" wrapText="1"/>
    </xf>
    <xf numFmtId="0" fontId="9" fillId="0" borderId="35" xfId="0" applyFont="1" applyBorder="1" applyAlignment="1">
      <alignment horizontal="left" vertical="center"/>
    </xf>
    <xf numFmtId="0" fontId="9" fillId="0" borderId="42" xfId="0" applyFont="1" applyBorder="1" applyAlignment="1">
      <alignment horizontal="left" vertical="center" wrapText="1"/>
    </xf>
    <xf numFmtId="0" fontId="9" fillId="0" borderId="34" xfId="0" applyFont="1" applyFill="1" applyBorder="1" applyAlignment="1">
      <alignment horizontal="left" vertical="center" wrapText="1"/>
    </xf>
    <xf numFmtId="0" fontId="9" fillId="0" borderId="35" xfId="0" applyFont="1" applyFill="1" applyBorder="1" applyAlignment="1">
      <alignment horizontal="left" vertical="center"/>
    </xf>
    <xf numFmtId="0" fontId="9" fillId="0" borderId="44" xfId="0" applyFont="1" applyBorder="1" applyAlignment="1">
      <alignment horizontal="left" vertical="center" wrapText="1"/>
    </xf>
    <xf numFmtId="0" fontId="0" fillId="0" borderId="44" xfId="0" applyBorder="1" applyAlignment="1">
      <alignment vertical="center" wrapText="1"/>
    </xf>
    <xf numFmtId="0" fontId="11" fillId="0" borderId="45" xfId="0" applyFont="1" applyBorder="1" applyAlignment="1">
      <alignment horizontal="justify" vertical="top" wrapText="1"/>
    </xf>
    <xf numFmtId="0" fontId="0" fillId="5" borderId="22" xfId="0" applyFont="1" applyFill="1" applyBorder="1" applyAlignment="1">
      <alignment horizontal="center" vertical="center" textRotation="255" wrapText="1" shrinkToFit="1"/>
    </xf>
    <xf numFmtId="0" fontId="9" fillId="0" borderId="43" xfId="0" applyFont="1" applyBorder="1" applyAlignment="1">
      <alignment horizontal="left" vertical="center"/>
    </xf>
    <xf numFmtId="0" fontId="9" fillId="0" borderId="8" xfId="0" applyFont="1" applyBorder="1" applyAlignment="1">
      <alignment horizontal="left" vertical="center" wrapText="1"/>
    </xf>
    <xf numFmtId="0" fontId="11" fillId="0" borderId="23" xfId="0" applyFont="1" applyBorder="1" applyAlignment="1">
      <alignment vertical="top" wrapText="1"/>
    </xf>
    <xf numFmtId="0" fontId="11" fillId="0" borderId="17" xfId="0" applyFont="1" applyBorder="1" applyAlignment="1">
      <alignment vertical="top" wrapText="1"/>
    </xf>
    <xf numFmtId="0" fontId="11" fillId="0" borderId="42" xfId="0" applyFont="1" applyBorder="1" applyAlignment="1">
      <alignment horizontal="center" vertical="top" wrapText="1"/>
    </xf>
    <xf numFmtId="0" fontId="9" fillId="0" borderId="43" xfId="0" applyFont="1" applyFill="1" applyBorder="1" applyAlignment="1">
      <alignment horizontal="left" vertical="center"/>
    </xf>
    <xf numFmtId="0" fontId="9" fillId="0" borderId="8" xfId="0" applyFont="1" applyFill="1" applyBorder="1" applyAlignment="1">
      <alignment horizontal="left" vertical="center" wrapText="1"/>
    </xf>
    <xf numFmtId="0" fontId="11" fillId="0" borderId="23" xfId="0" applyFont="1" applyBorder="1" applyAlignment="1">
      <alignment horizontal="center" vertical="top" wrapText="1"/>
    </xf>
    <xf numFmtId="0" fontId="12" fillId="0" borderId="65" xfId="0" applyFont="1" applyBorder="1" applyAlignment="1">
      <alignment horizontal="left" vertical="top" wrapText="1"/>
    </xf>
    <xf numFmtId="0" fontId="12" fillId="0" borderId="0" xfId="0" applyFont="1" applyBorder="1" applyAlignment="1">
      <alignment horizontal="left" vertical="top" wrapText="1"/>
    </xf>
    <xf numFmtId="0" fontId="12" fillId="0" borderId="31" xfId="0" applyFont="1" applyBorder="1" applyAlignment="1">
      <alignment horizontal="left" vertical="top" wrapText="1"/>
    </xf>
    <xf numFmtId="0" fontId="12" fillId="0" borderId="66" xfId="0" applyFont="1" applyBorder="1" applyAlignment="1">
      <alignment horizontal="left" vertical="top" wrapText="1"/>
    </xf>
    <xf numFmtId="0" fontId="12" fillId="0" borderId="4" xfId="0" applyFont="1" applyBorder="1" applyAlignment="1">
      <alignment horizontal="left" vertical="top" wrapText="1"/>
    </xf>
    <xf numFmtId="0" fontId="12" fillId="0" borderId="68" xfId="0" applyFont="1" applyBorder="1" applyAlignment="1">
      <alignment horizontal="left" vertical="top" wrapText="1"/>
    </xf>
    <xf numFmtId="0" fontId="9" fillId="0" borderId="65" xfId="0" applyFont="1" applyBorder="1" applyAlignment="1">
      <alignment horizontal="left" vertical="top" wrapText="1"/>
    </xf>
    <xf numFmtId="0" fontId="9" fillId="0" borderId="0" xfId="0" applyFont="1" applyBorder="1" applyAlignment="1">
      <alignment horizontal="left" vertical="top" wrapText="1"/>
    </xf>
    <xf numFmtId="0" fontId="9" fillId="0" borderId="31" xfId="0" applyFont="1" applyBorder="1" applyAlignment="1">
      <alignment horizontal="left" vertical="top" wrapText="1"/>
    </xf>
    <xf numFmtId="0" fontId="9" fillId="0" borderId="22" xfId="0" applyFont="1" applyBorder="1" applyAlignment="1">
      <alignment horizontal="left" vertical="top" wrapText="1"/>
    </xf>
    <xf numFmtId="0" fontId="9" fillId="0" borderId="1" xfId="0" applyFont="1" applyBorder="1" applyAlignment="1">
      <alignment horizontal="left" vertical="top" wrapText="1"/>
    </xf>
    <xf numFmtId="0" fontId="9" fillId="0" borderId="23" xfId="0" applyFont="1" applyBorder="1" applyAlignment="1">
      <alignment horizontal="left" vertical="top" wrapText="1"/>
    </xf>
    <xf numFmtId="0" fontId="9" fillId="7" borderId="69" xfId="0" applyFont="1" applyFill="1" applyBorder="1" applyAlignment="1">
      <alignment horizontal="left" vertical="top" wrapText="1"/>
    </xf>
    <xf numFmtId="0" fontId="9" fillId="7" borderId="70" xfId="0" applyFont="1" applyFill="1" applyBorder="1" applyAlignment="1">
      <alignment horizontal="left" vertical="top"/>
    </xf>
    <xf numFmtId="0" fontId="9" fillId="7" borderId="71" xfId="0" applyFont="1" applyFill="1" applyBorder="1" applyAlignment="1">
      <alignment horizontal="left" vertical="top"/>
    </xf>
    <xf numFmtId="0" fontId="9" fillId="7" borderId="31" xfId="0" applyFont="1" applyFill="1" applyBorder="1" applyAlignment="1">
      <alignment horizontal="left" vertical="top"/>
    </xf>
    <xf numFmtId="0" fontId="9" fillId="7" borderId="72" xfId="0" applyFont="1" applyFill="1" applyBorder="1" applyAlignment="1">
      <alignment horizontal="left" vertical="top"/>
    </xf>
    <xf numFmtId="0" fontId="9" fillId="7" borderId="68" xfId="0" applyFont="1" applyFill="1" applyBorder="1" applyAlignment="1">
      <alignment horizontal="left" vertical="top"/>
    </xf>
    <xf numFmtId="190" fontId="9" fillId="0" borderId="73" xfId="0" applyNumberFormat="1" applyFont="1" applyFill="1" applyBorder="1" applyAlignment="1">
      <alignment horizontal="center" vertical="center" wrapText="1"/>
    </xf>
    <xf numFmtId="0" fontId="0" fillId="0" borderId="74" xfId="0" applyBorder="1">
      <alignment vertical="center"/>
    </xf>
    <xf numFmtId="0" fontId="0" fillId="0" borderId="75" xfId="0" applyBorder="1">
      <alignment vertical="center"/>
    </xf>
    <xf numFmtId="0" fontId="9" fillId="0" borderId="11"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left" vertical="center" wrapText="1"/>
    </xf>
    <xf numFmtId="190" fontId="9" fillId="2" borderId="76" xfId="0" applyNumberFormat="1" applyFont="1" applyFill="1" applyBorder="1" applyAlignment="1">
      <alignment horizontal="center" vertical="center" wrapText="1"/>
    </xf>
    <xf numFmtId="0" fontId="0" fillId="2" borderId="77" xfId="0" applyFill="1" applyBorder="1">
      <alignment vertical="center"/>
    </xf>
    <xf numFmtId="0" fontId="0" fillId="2" borderId="78" xfId="0" applyFill="1" applyBorder="1">
      <alignment vertical="center"/>
    </xf>
    <xf numFmtId="190" fontId="9" fillId="2" borderId="79"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80" xfId="0" applyNumberFormat="1" applyFont="1" applyFill="1" applyBorder="1" applyAlignment="1">
      <alignment horizontal="center" vertical="center" wrapText="1"/>
    </xf>
    <xf numFmtId="0" fontId="0" fillId="0" borderId="11" xfId="0" applyBorder="1" applyAlignment="1">
      <alignment vertical="top"/>
    </xf>
    <xf numFmtId="0" fontId="0" fillId="0" borderId="13" xfId="0" applyBorder="1" applyAlignment="1">
      <alignment vertical="top"/>
    </xf>
    <xf numFmtId="0" fontId="9" fillId="0" borderId="46" xfId="0" applyFont="1" applyFill="1" applyBorder="1" applyAlignment="1">
      <alignment vertical="top" wrapText="1"/>
    </xf>
    <xf numFmtId="0" fontId="9" fillId="0" borderId="47" xfId="0" applyFont="1" applyFill="1" applyBorder="1" applyAlignment="1">
      <alignment vertical="top" wrapText="1"/>
    </xf>
    <xf numFmtId="0" fontId="9" fillId="0" borderId="33" xfId="0" applyFont="1" applyFill="1" applyBorder="1" applyAlignment="1">
      <alignment vertical="top" wrapText="1"/>
    </xf>
    <xf numFmtId="0" fontId="9" fillId="0" borderId="32" xfId="0" applyFont="1" applyFill="1" applyBorder="1" applyAlignment="1">
      <alignment vertical="top" wrapText="1"/>
    </xf>
    <xf numFmtId="0" fontId="9" fillId="0" borderId="53" xfId="0" applyFont="1" applyFill="1" applyBorder="1" applyAlignment="1">
      <alignment vertical="top" wrapText="1"/>
    </xf>
    <xf numFmtId="0" fontId="9" fillId="0" borderId="54" xfId="0" applyFont="1" applyFill="1" applyBorder="1" applyAlignment="1">
      <alignment vertical="top" wrapText="1"/>
    </xf>
    <xf numFmtId="0" fontId="9" fillId="0" borderId="11" xfId="0" applyFont="1" applyBorder="1" applyAlignment="1">
      <alignment horizontal="left" vertical="top" wrapText="1"/>
    </xf>
    <xf numFmtId="0" fontId="9" fillId="0" borderId="13" xfId="0" applyFont="1" applyBorder="1" applyAlignment="1">
      <alignment horizontal="left" vertical="top" wrapText="1"/>
    </xf>
    <xf numFmtId="0" fontId="9" fillId="0" borderId="13" xfId="0" applyFont="1" applyBorder="1" applyAlignment="1">
      <alignment horizontal="left" vertical="top"/>
    </xf>
    <xf numFmtId="0" fontId="0" fillId="0" borderId="11" xfId="0" applyBorder="1" applyAlignment="1">
      <alignment horizontal="left" vertical="top"/>
    </xf>
    <xf numFmtId="0" fontId="0" fillId="0" borderId="13" xfId="0" applyBorder="1" applyAlignment="1">
      <alignment horizontal="left" vertical="top"/>
    </xf>
    <xf numFmtId="0" fontId="9" fillId="0" borderId="29" xfId="0" applyFont="1" applyBorder="1" applyAlignment="1">
      <alignment horizontal="left" vertical="center"/>
    </xf>
    <xf numFmtId="0" fontId="9" fillId="0" borderId="67" xfId="0" applyFont="1" applyBorder="1" applyAlignment="1">
      <alignment horizontal="left" vertical="center"/>
    </xf>
    <xf numFmtId="0" fontId="9" fillId="0" borderId="59" xfId="0" applyFont="1" applyFill="1" applyBorder="1" applyAlignment="1">
      <alignment vertical="top" wrapText="1"/>
    </xf>
    <xf numFmtId="0" fontId="9" fillId="0" borderId="60" xfId="0" applyFont="1" applyFill="1" applyBorder="1" applyAlignment="1">
      <alignment vertical="top" wrapText="1"/>
    </xf>
    <xf numFmtId="0" fontId="9" fillId="0" borderId="45" xfId="0" applyFont="1" applyFill="1" applyBorder="1" applyAlignment="1">
      <alignment vertical="top" wrapText="1"/>
    </xf>
    <xf numFmtId="0" fontId="9" fillId="0" borderId="52" xfId="0" applyFont="1" applyBorder="1" applyAlignment="1">
      <alignment horizontal="left" vertical="center"/>
    </xf>
    <xf numFmtId="0" fontId="0" fillId="2" borderId="62" xfId="0" applyFill="1" applyBorder="1" applyAlignment="1">
      <alignment horizontal="center" vertical="center"/>
    </xf>
    <xf numFmtId="0" fontId="0" fillId="2" borderId="63" xfId="0" applyFill="1" applyBorder="1" applyAlignment="1">
      <alignment horizontal="center" vertical="center"/>
    </xf>
    <xf numFmtId="0" fontId="0" fillId="2" borderId="64" xfId="0" applyFill="1" applyBorder="1" applyAlignment="1">
      <alignment horizontal="center" vertical="center"/>
    </xf>
    <xf numFmtId="0" fontId="9" fillId="0" borderId="32" xfId="0" applyFont="1" applyBorder="1" applyAlignment="1">
      <alignment horizontal="left" vertical="center"/>
    </xf>
    <xf numFmtId="0" fontId="9" fillId="0" borderId="53" xfId="0" applyFont="1" applyBorder="1" applyAlignment="1">
      <alignment horizontal="left" vertical="center"/>
    </xf>
    <xf numFmtId="0" fontId="9" fillId="0" borderId="54" xfId="0" applyFont="1" applyBorder="1" applyAlignment="1">
      <alignment horizontal="left" vertical="center"/>
    </xf>
    <xf numFmtId="0" fontId="9" fillId="0" borderId="32" xfId="0" applyFont="1" applyBorder="1" applyAlignment="1">
      <alignment horizontal="left" vertical="center" wrapText="1"/>
    </xf>
    <xf numFmtId="0" fontId="9" fillId="0" borderId="53" xfId="0" applyFont="1" applyBorder="1" applyAlignment="1">
      <alignment horizontal="left" vertical="center" wrapText="1"/>
    </xf>
    <xf numFmtId="0" fontId="9" fillId="0" borderId="54" xfId="0" applyFont="1" applyBorder="1" applyAlignment="1">
      <alignment horizontal="left" vertical="center" wrapText="1"/>
    </xf>
    <xf numFmtId="0" fontId="9" fillId="4" borderId="65" xfId="0" applyFont="1" applyFill="1" applyBorder="1" applyAlignment="1">
      <alignment horizontal="center" vertical="center" textRotation="255" shrinkToFit="1"/>
    </xf>
    <xf numFmtId="0" fontId="9" fillId="4" borderId="66" xfId="0" applyFont="1" applyFill="1" applyBorder="1" applyAlignment="1">
      <alignment horizontal="center" vertical="center" textRotation="255" shrinkToFit="1"/>
    </xf>
    <xf numFmtId="0" fontId="9" fillId="0" borderId="55" xfId="0" applyFont="1" applyFill="1" applyBorder="1" applyAlignment="1">
      <alignment horizontal="left" vertical="top" wrapText="1"/>
    </xf>
    <xf numFmtId="0" fontId="9" fillId="0" borderId="56"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48" xfId="0" applyFont="1" applyFill="1" applyBorder="1" applyAlignment="1">
      <alignment vertical="top" wrapText="1"/>
    </xf>
    <xf numFmtId="0" fontId="9" fillId="0" borderId="49" xfId="0" applyFont="1" applyFill="1" applyBorder="1" applyAlignment="1">
      <alignment vertical="top" wrapText="1"/>
    </xf>
    <xf numFmtId="0" fontId="9" fillId="0" borderId="25" xfId="0" applyFont="1" applyFill="1" applyBorder="1" applyAlignment="1">
      <alignmen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53" xfId="0" applyFont="1" applyBorder="1" applyAlignment="1">
      <alignment horizontal="center" vertical="center"/>
    </xf>
    <xf numFmtId="0" fontId="9" fillId="0" borderId="61" xfId="0" applyFont="1" applyBorder="1" applyAlignment="1">
      <alignment horizontal="center" vertical="center"/>
    </xf>
    <xf numFmtId="0" fontId="9" fillId="0" borderId="22" xfId="0" applyFont="1" applyBorder="1" applyAlignment="1">
      <alignment horizontal="center" vertical="center"/>
    </xf>
    <xf numFmtId="0" fontId="0" fillId="0" borderId="1" xfId="0" applyBorder="1">
      <alignment vertical="center"/>
    </xf>
    <xf numFmtId="0" fontId="0" fillId="0" borderId="23" xfId="0" applyBorder="1">
      <alignment vertical="center"/>
    </xf>
    <xf numFmtId="0" fontId="9" fillId="4" borderId="5" xfId="0" applyFont="1" applyFill="1" applyBorder="1" applyAlignment="1">
      <alignment horizontal="center" vertical="center" textRotation="255" shrinkToFit="1"/>
    </xf>
    <xf numFmtId="0" fontId="9" fillId="4" borderId="57" xfId="0" applyFont="1" applyFill="1" applyBorder="1" applyAlignment="1">
      <alignment horizontal="center" vertical="center" textRotation="255" shrinkToFit="1"/>
    </xf>
    <xf numFmtId="0" fontId="9" fillId="0" borderId="55" xfId="0" applyFont="1" applyFill="1" applyBorder="1" applyAlignment="1">
      <alignment vertical="top" wrapText="1"/>
    </xf>
    <xf numFmtId="0" fontId="9" fillId="0" borderId="56" xfId="0" applyFont="1" applyFill="1" applyBorder="1" applyAlignment="1">
      <alignment vertical="top" wrapText="1"/>
    </xf>
    <xf numFmtId="0" fontId="9" fillId="0" borderId="24" xfId="0" applyFont="1" applyFill="1" applyBorder="1" applyAlignment="1">
      <alignment vertical="top" wrapText="1"/>
    </xf>
    <xf numFmtId="0" fontId="9" fillId="4" borderId="50" xfId="0" applyFont="1" applyFill="1" applyBorder="1" applyAlignment="1">
      <alignment horizontal="center" vertical="center" textRotation="255" shrinkToFit="1"/>
    </xf>
    <xf numFmtId="0" fontId="9" fillId="4" borderId="51" xfId="0" applyFont="1" applyFill="1" applyBorder="1" applyAlignment="1">
      <alignment horizontal="center" vertical="center" textRotation="255" shrinkToFit="1"/>
    </xf>
    <xf numFmtId="0" fontId="9" fillId="0" borderId="6" xfId="0" applyFont="1" applyBorder="1" applyAlignment="1">
      <alignment horizontal="left" vertical="center"/>
    </xf>
    <xf numFmtId="0" fontId="9" fillId="5" borderId="5" xfId="0" applyFont="1" applyFill="1" applyBorder="1" applyAlignment="1">
      <alignment horizontal="center" vertical="center" textRotation="255" shrinkToFit="1"/>
    </xf>
    <xf numFmtId="0" fontId="9" fillId="5" borderId="57" xfId="0" applyFont="1" applyFill="1" applyBorder="1" applyAlignment="1">
      <alignment horizontal="center" vertical="center" textRotation="255" shrinkToFit="1"/>
    </xf>
    <xf numFmtId="0" fontId="9" fillId="5" borderId="58" xfId="0" applyFont="1" applyFill="1" applyBorder="1" applyAlignment="1">
      <alignment horizontal="center" vertical="center" textRotation="255" shrinkToFit="1"/>
    </xf>
    <xf numFmtId="0" fontId="9" fillId="0" borderId="37" xfId="0" applyFont="1" applyBorder="1" applyAlignment="1">
      <alignment horizontal="left" vertical="center"/>
    </xf>
    <xf numFmtId="0" fontId="9" fillId="0" borderId="81" xfId="0" applyFont="1" applyBorder="1" applyAlignment="1">
      <alignment horizontal="left" vertical="center"/>
    </xf>
    <xf numFmtId="0" fontId="0" fillId="6" borderId="65" xfId="0" applyFont="1" applyFill="1" applyBorder="1" applyAlignment="1">
      <alignment horizontal="center" vertical="center" textRotation="255" shrinkToFit="1"/>
    </xf>
    <xf numFmtId="0" fontId="0" fillId="6" borderId="66" xfId="0" applyFont="1" applyFill="1" applyBorder="1" applyAlignment="1">
      <alignment horizontal="center" vertical="center" textRotation="255" shrinkToFit="1"/>
    </xf>
    <xf numFmtId="0" fontId="0" fillId="5" borderId="32" xfId="0" applyFont="1" applyFill="1" applyBorder="1" applyAlignment="1">
      <alignment horizontal="center" vertical="center" textRotation="255" wrapText="1" shrinkToFit="1"/>
    </xf>
    <xf numFmtId="0" fontId="0" fillId="5" borderId="66" xfId="0" applyFont="1" applyFill="1" applyBorder="1" applyAlignment="1">
      <alignment horizontal="center" vertical="center" textRotation="255" wrapText="1" shrinkToFit="1"/>
    </xf>
    <xf numFmtId="0" fontId="0" fillId="5" borderId="32" xfId="0" applyFont="1" applyFill="1" applyBorder="1" applyAlignment="1">
      <alignment horizontal="center" vertical="center" textRotation="255" shrinkToFit="1"/>
    </xf>
    <xf numFmtId="0" fontId="0" fillId="5" borderId="65" xfId="0" applyFont="1" applyFill="1" applyBorder="1" applyAlignment="1">
      <alignment horizontal="center" vertical="center" textRotation="255" shrinkToFit="1"/>
    </xf>
    <xf numFmtId="0" fontId="14" fillId="0" borderId="0" xfId="0" applyFont="1" applyAlignment="1">
      <alignment vertical="center"/>
    </xf>
    <xf numFmtId="0" fontId="1" fillId="6" borderId="65" xfId="0" applyFont="1" applyFill="1" applyBorder="1" applyAlignment="1">
      <alignment horizontal="center" vertical="center" textRotation="255" shrinkToFit="1"/>
    </xf>
    <xf numFmtId="0" fontId="9" fillId="0" borderId="34" xfId="0" applyFont="1" applyBorder="1" applyAlignment="1">
      <alignment horizontal="left" vertical="center"/>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14</xdr:row>
      <xdr:rowOff>104775</xdr:rowOff>
    </xdr:from>
    <xdr:to>
      <xdr:col>12</xdr:col>
      <xdr:colOff>3686175</xdr:colOff>
      <xdr:row>18</xdr:row>
      <xdr:rowOff>0</xdr:rowOff>
    </xdr:to>
    <xdr:pic>
      <xdr:nvPicPr>
        <xdr:cNvPr id="159191"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4324350"/>
          <a:ext cx="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15</xdr:row>
      <xdr:rowOff>28575</xdr:rowOff>
    </xdr:from>
    <xdr:to>
      <xdr:col>12</xdr:col>
      <xdr:colOff>3114675</xdr:colOff>
      <xdr:row>15</xdr:row>
      <xdr:rowOff>104775</xdr:rowOff>
    </xdr:to>
    <xdr:sp macro="" textlink="">
      <xdr:nvSpPr>
        <xdr:cNvPr id="159192" name="Oval 35"/>
        <xdr:cNvSpPr>
          <a:spLocks noChangeArrowheads="1"/>
        </xdr:cNvSpPr>
      </xdr:nvSpPr>
      <xdr:spPr bwMode="auto">
        <a:xfrm>
          <a:off x="9420225" y="457200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15</xdr:row>
      <xdr:rowOff>85725</xdr:rowOff>
    </xdr:from>
    <xdr:to>
      <xdr:col>12</xdr:col>
      <xdr:colOff>2895600</xdr:colOff>
      <xdr:row>15</xdr:row>
      <xdr:rowOff>161925</xdr:rowOff>
    </xdr:to>
    <xdr:sp macro="" textlink="">
      <xdr:nvSpPr>
        <xdr:cNvPr id="159193" name="Oval 38"/>
        <xdr:cNvSpPr>
          <a:spLocks noChangeArrowheads="1"/>
        </xdr:cNvSpPr>
      </xdr:nvSpPr>
      <xdr:spPr bwMode="auto">
        <a:xfrm>
          <a:off x="9420225" y="462915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14</xdr:row>
      <xdr:rowOff>104775</xdr:rowOff>
    </xdr:from>
    <xdr:to>
      <xdr:col>12</xdr:col>
      <xdr:colOff>4943475</xdr:colOff>
      <xdr:row>18</xdr:row>
      <xdr:rowOff>0</xdr:rowOff>
    </xdr:to>
    <xdr:pic>
      <xdr:nvPicPr>
        <xdr:cNvPr id="159194"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4324350"/>
          <a:ext cx="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3124200</xdr:colOff>
      <xdr:row>16</xdr:row>
      <xdr:rowOff>0</xdr:rowOff>
    </xdr:from>
    <xdr:to>
      <xdr:col>12</xdr:col>
      <xdr:colOff>3200400</xdr:colOff>
      <xdr:row>17</xdr:row>
      <xdr:rowOff>28575</xdr:rowOff>
    </xdr:to>
    <xdr:sp macro="" textlink="">
      <xdr:nvSpPr>
        <xdr:cNvPr id="159195" name="Oval 39"/>
        <xdr:cNvSpPr>
          <a:spLocks noChangeArrowheads="1"/>
        </xdr:cNvSpPr>
      </xdr:nvSpPr>
      <xdr:spPr bwMode="auto">
        <a:xfrm>
          <a:off x="9420225" y="4867275"/>
          <a:ext cx="0" cy="3524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12</xdr:row>
      <xdr:rowOff>180975</xdr:rowOff>
    </xdr:from>
    <xdr:to>
      <xdr:col>12</xdr:col>
      <xdr:colOff>1857375</xdr:colOff>
      <xdr:row>12</xdr:row>
      <xdr:rowOff>285750</xdr:rowOff>
    </xdr:to>
    <xdr:sp macro="" textlink="">
      <xdr:nvSpPr>
        <xdr:cNvPr id="159196" name="Rectangle 40"/>
        <xdr:cNvSpPr>
          <a:spLocks noChangeArrowheads="1"/>
        </xdr:cNvSpPr>
      </xdr:nvSpPr>
      <xdr:spPr bwMode="auto">
        <a:xfrm>
          <a:off x="9420225" y="37528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14</xdr:row>
      <xdr:rowOff>200025</xdr:rowOff>
    </xdr:from>
    <xdr:to>
      <xdr:col>12</xdr:col>
      <xdr:colOff>3076575</xdr:colOff>
      <xdr:row>15</xdr:row>
      <xdr:rowOff>28575</xdr:rowOff>
    </xdr:to>
    <xdr:cxnSp macro="">
      <xdr:nvCxnSpPr>
        <xdr:cNvPr id="159197" name="AutoShape 41"/>
        <xdr:cNvCxnSpPr>
          <a:cxnSpLocks noChangeShapeType="1"/>
          <a:stCxn id="159199" idx="3"/>
          <a:endCxn id="159192" idx="0"/>
        </xdr:cNvCxnSpPr>
      </xdr:nvCxnSpPr>
      <xdr:spPr bwMode="auto">
        <a:xfrm>
          <a:off x="9420225" y="4419600"/>
          <a:ext cx="0" cy="1524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14</xdr:row>
      <xdr:rowOff>0</xdr:rowOff>
    </xdr:from>
    <xdr:to>
      <xdr:col>12</xdr:col>
      <xdr:colOff>1857375</xdr:colOff>
      <xdr:row>14</xdr:row>
      <xdr:rowOff>104775</xdr:rowOff>
    </xdr:to>
    <xdr:sp macro="" textlink="">
      <xdr:nvSpPr>
        <xdr:cNvPr id="159198" name="Rectangle 42"/>
        <xdr:cNvSpPr>
          <a:spLocks noChangeArrowheads="1"/>
        </xdr:cNvSpPr>
      </xdr:nvSpPr>
      <xdr:spPr bwMode="auto">
        <a:xfrm>
          <a:off x="9420225" y="42195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14</xdr:row>
      <xdr:rowOff>142875</xdr:rowOff>
    </xdr:from>
    <xdr:to>
      <xdr:col>12</xdr:col>
      <xdr:colOff>1857375</xdr:colOff>
      <xdr:row>14</xdr:row>
      <xdr:rowOff>247650</xdr:rowOff>
    </xdr:to>
    <xdr:sp macro="" textlink="">
      <xdr:nvSpPr>
        <xdr:cNvPr id="159199" name="Rectangle 44"/>
        <xdr:cNvSpPr>
          <a:spLocks noChangeArrowheads="1"/>
        </xdr:cNvSpPr>
      </xdr:nvSpPr>
      <xdr:spPr bwMode="auto">
        <a:xfrm>
          <a:off x="9420225" y="43624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12</xdr:row>
      <xdr:rowOff>238125</xdr:rowOff>
    </xdr:from>
    <xdr:to>
      <xdr:col>12</xdr:col>
      <xdr:colOff>4724400</xdr:colOff>
      <xdr:row>16</xdr:row>
      <xdr:rowOff>0</xdr:rowOff>
    </xdr:to>
    <xdr:cxnSp macro="">
      <xdr:nvCxnSpPr>
        <xdr:cNvPr id="159200" name="AutoShape 45"/>
        <xdr:cNvCxnSpPr>
          <a:cxnSpLocks noChangeShapeType="1"/>
          <a:stCxn id="159196" idx="3"/>
        </xdr:cNvCxnSpPr>
      </xdr:nvCxnSpPr>
      <xdr:spPr bwMode="auto">
        <a:xfrm>
          <a:off x="9420225" y="3810000"/>
          <a:ext cx="0" cy="10572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14</xdr:row>
      <xdr:rowOff>295275</xdr:rowOff>
    </xdr:from>
    <xdr:to>
      <xdr:col>12</xdr:col>
      <xdr:colOff>1857375</xdr:colOff>
      <xdr:row>15</xdr:row>
      <xdr:rowOff>76200</xdr:rowOff>
    </xdr:to>
    <xdr:sp macro="" textlink="">
      <xdr:nvSpPr>
        <xdr:cNvPr id="159201" name="Rectangle 46"/>
        <xdr:cNvSpPr>
          <a:spLocks noChangeArrowheads="1"/>
        </xdr:cNvSpPr>
      </xdr:nvSpPr>
      <xdr:spPr bwMode="auto">
        <a:xfrm>
          <a:off x="9420225" y="45148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15</xdr:row>
      <xdr:rowOff>28575</xdr:rowOff>
    </xdr:from>
    <xdr:to>
      <xdr:col>12</xdr:col>
      <xdr:colOff>2857500</xdr:colOff>
      <xdr:row>15</xdr:row>
      <xdr:rowOff>85725</xdr:rowOff>
    </xdr:to>
    <xdr:cxnSp macro="">
      <xdr:nvCxnSpPr>
        <xdr:cNvPr id="159202" name="AutoShape 47"/>
        <xdr:cNvCxnSpPr>
          <a:cxnSpLocks noChangeShapeType="1"/>
          <a:stCxn id="159201" idx="3"/>
          <a:endCxn id="159193" idx="0"/>
        </xdr:cNvCxnSpPr>
      </xdr:nvCxnSpPr>
      <xdr:spPr bwMode="auto">
        <a:xfrm>
          <a:off x="9420225" y="4572000"/>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15</xdr:row>
      <xdr:rowOff>123825</xdr:rowOff>
    </xdr:from>
    <xdr:to>
      <xdr:col>12</xdr:col>
      <xdr:colOff>1857375</xdr:colOff>
      <xdr:row>15</xdr:row>
      <xdr:rowOff>228600</xdr:rowOff>
    </xdr:to>
    <xdr:sp macro="" textlink="">
      <xdr:nvSpPr>
        <xdr:cNvPr id="159203" name="Rectangle 48"/>
        <xdr:cNvSpPr>
          <a:spLocks noChangeArrowheads="1"/>
        </xdr:cNvSpPr>
      </xdr:nvSpPr>
      <xdr:spPr bwMode="auto">
        <a:xfrm>
          <a:off x="9420225" y="46672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15</xdr:row>
      <xdr:rowOff>180975</xdr:rowOff>
    </xdr:from>
    <xdr:to>
      <xdr:col>12</xdr:col>
      <xdr:colOff>3162300</xdr:colOff>
      <xdr:row>16</xdr:row>
      <xdr:rowOff>0</xdr:rowOff>
    </xdr:to>
    <xdr:cxnSp macro="">
      <xdr:nvCxnSpPr>
        <xdr:cNvPr id="159204" name="AutoShape 49"/>
        <xdr:cNvCxnSpPr>
          <a:cxnSpLocks noChangeShapeType="1"/>
          <a:stCxn id="159203" idx="3"/>
          <a:endCxn id="159195" idx="0"/>
        </xdr:cNvCxnSpPr>
      </xdr:nvCxnSpPr>
      <xdr:spPr bwMode="auto">
        <a:xfrm>
          <a:off x="9420225" y="4724400"/>
          <a:ext cx="0" cy="142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1857375</xdr:colOff>
      <xdr:row>14</xdr:row>
      <xdr:rowOff>57150</xdr:rowOff>
    </xdr:from>
    <xdr:to>
      <xdr:col>12</xdr:col>
      <xdr:colOff>4124325</xdr:colOff>
      <xdr:row>16</xdr:row>
      <xdr:rowOff>0</xdr:rowOff>
    </xdr:to>
    <xdr:cxnSp macro="">
      <xdr:nvCxnSpPr>
        <xdr:cNvPr id="159205" name="AutoShape 63"/>
        <xdr:cNvCxnSpPr>
          <a:cxnSpLocks noChangeShapeType="1"/>
          <a:stCxn id="159198" idx="3"/>
        </xdr:cNvCxnSpPr>
      </xdr:nvCxnSpPr>
      <xdr:spPr bwMode="auto">
        <a:xfrm>
          <a:off x="9420225" y="4276725"/>
          <a:ext cx="0" cy="5905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15</xdr:row>
      <xdr:rowOff>295275</xdr:rowOff>
    </xdr:from>
    <xdr:to>
      <xdr:col>12</xdr:col>
      <xdr:colOff>1838325</xdr:colOff>
      <xdr:row>16</xdr:row>
      <xdr:rowOff>0</xdr:rowOff>
    </xdr:to>
    <xdr:sp macro="" textlink="">
      <xdr:nvSpPr>
        <xdr:cNvPr id="159206" name="Rectangle 70"/>
        <xdr:cNvSpPr>
          <a:spLocks noChangeArrowheads="1"/>
        </xdr:cNvSpPr>
      </xdr:nvSpPr>
      <xdr:spPr bwMode="auto">
        <a:xfrm>
          <a:off x="9420225" y="4838700"/>
          <a:ext cx="0" cy="285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26</xdr:row>
      <xdr:rowOff>15688</xdr:rowOff>
    </xdr:from>
    <xdr:to>
      <xdr:col>0</xdr:col>
      <xdr:colOff>0</xdr:colOff>
      <xdr:row>26</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tabSelected="1" view="pageBreakPreview" topLeftCell="A7" zoomScaleNormal="100" zoomScaleSheetLayoutView="100" workbookViewId="0">
      <selection activeCell="B15" sqref="B15:B16"/>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192" t="s">
        <v>0</v>
      </c>
      <c r="B1" s="192"/>
      <c r="C1" s="192"/>
      <c r="D1" s="192"/>
      <c r="E1" s="192"/>
      <c r="F1" s="192"/>
      <c r="G1" s="192"/>
      <c r="H1" s="192"/>
      <c r="I1" s="192"/>
      <c r="J1" s="192"/>
      <c r="K1" s="192"/>
      <c r="L1" s="192"/>
    </row>
    <row r="2" spans="1:14" s="1" customFormat="1" ht="8.1" customHeight="1">
      <c r="B2" s="2"/>
      <c r="I2" s="3"/>
      <c r="J2" s="3"/>
      <c r="K2" s="3"/>
      <c r="L2" s="4"/>
    </row>
    <row r="3" spans="1:14" ht="18" customHeight="1" thickBot="1">
      <c r="A3" s="5" t="s">
        <v>34</v>
      </c>
      <c r="B3" s="6"/>
      <c r="C3" s="6"/>
      <c r="D3" s="7"/>
      <c r="E3" s="8"/>
      <c r="F3" s="8"/>
      <c r="G3" s="8"/>
      <c r="H3" s="8"/>
      <c r="I3" s="8"/>
      <c r="J3" s="8"/>
      <c r="K3" s="8"/>
      <c r="L3" s="9"/>
    </row>
    <row r="4" spans="1:14" ht="18" customHeight="1" thickBot="1">
      <c r="A4" s="5" t="s">
        <v>38</v>
      </c>
      <c r="B4" s="6"/>
      <c r="C4" s="6"/>
      <c r="D4" s="7"/>
      <c r="E4" s="8"/>
      <c r="F4" s="8"/>
      <c r="G4" s="8"/>
      <c r="H4" s="8"/>
      <c r="I4" s="8"/>
      <c r="J4" s="8"/>
      <c r="K4" s="8"/>
      <c r="L4" s="9"/>
    </row>
    <row r="5" spans="1:14" ht="18" customHeight="1" thickBot="1">
      <c r="A5" s="5" t="s">
        <v>1</v>
      </c>
      <c r="B5" s="6"/>
      <c r="C5" s="6"/>
      <c r="I5" s="8"/>
      <c r="J5" s="8"/>
      <c r="K5" s="8"/>
      <c r="L5" s="5" t="s">
        <v>2</v>
      </c>
    </row>
    <row r="6" spans="1:14" ht="18" customHeight="1" thickBot="1">
      <c r="A6" s="10" t="s">
        <v>84</v>
      </c>
      <c r="B6" s="6"/>
      <c r="C6" s="6"/>
      <c r="D6" s="11"/>
      <c r="E6" s="12"/>
      <c r="F6" s="12"/>
      <c r="G6" s="12"/>
      <c r="H6" s="12"/>
      <c r="I6" s="8"/>
      <c r="J6" s="8"/>
      <c r="K6" s="8"/>
      <c r="L6" s="10" t="s">
        <v>3</v>
      </c>
    </row>
    <row r="7" spans="1:14" ht="8.1" customHeight="1" thickBot="1">
      <c r="A7" s="1"/>
      <c r="B7" s="1"/>
      <c r="C7" s="1"/>
    </row>
    <row r="8" spans="1:14" ht="39.75" customHeight="1" thickBot="1">
      <c r="A8" s="14" t="s">
        <v>4</v>
      </c>
      <c r="B8" s="15" t="s">
        <v>5</v>
      </c>
      <c r="C8" s="15" t="s">
        <v>6</v>
      </c>
      <c r="D8" s="193" t="s">
        <v>7</v>
      </c>
      <c r="E8" s="194"/>
      <c r="F8" s="194"/>
      <c r="G8" s="194"/>
      <c r="H8" s="195"/>
      <c r="I8" s="16" t="s">
        <v>8</v>
      </c>
      <c r="J8" s="196" t="s">
        <v>9</v>
      </c>
      <c r="K8" s="197"/>
      <c r="L8" s="198"/>
      <c r="M8" s="17" t="s">
        <v>10</v>
      </c>
      <c r="N8" s="18" t="s">
        <v>11</v>
      </c>
    </row>
    <row r="9" spans="1:14" ht="27.95" customHeight="1">
      <c r="A9" s="199" t="s">
        <v>12</v>
      </c>
      <c r="B9" s="19" t="s">
        <v>44</v>
      </c>
      <c r="C9" s="20" t="s">
        <v>45</v>
      </c>
      <c r="D9" s="64">
        <f t="shared" ref="D9:D16" si="0">H9*0.2</f>
        <v>2</v>
      </c>
      <c r="E9" s="64">
        <f>H9*0.4</f>
        <v>4</v>
      </c>
      <c r="F9" s="64">
        <f t="shared" ref="F9:F16" si="1">H9*0.6</f>
        <v>6</v>
      </c>
      <c r="G9" s="64">
        <f>H9*0.8</f>
        <v>8</v>
      </c>
      <c r="H9" s="64">
        <v>10</v>
      </c>
      <c r="I9" s="83">
        <f t="shared" ref="I9:I15" si="2">H9</f>
        <v>10</v>
      </c>
      <c r="J9" s="201" t="s">
        <v>94</v>
      </c>
      <c r="K9" s="202"/>
      <c r="L9" s="203"/>
      <c r="M9" s="21" t="s">
        <v>13</v>
      </c>
      <c r="N9" s="156" t="s">
        <v>14</v>
      </c>
    </row>
    <row r="10" spans="1:14" ht="27.75" customHeight="1" thickBot="1">
      <c r="A10" s="200"/>
      <c r="B10" s="25" t="s">
        <v>46</v>
      </c>
      <c r="C10" s="26" t="s">
        <v>47</v>
      </c>
      <c r="D10" s="65">
        <f t="shared" si="0"/>
        <v>1</v>
      </c>
      <c r="E10" s="65">
        <f>H10*0.4</f>
        <v>2</v>
      </c>
      <c r="F10" s="65">
        <f t="shared" si="1"/>
        <v>3</v>
      </c>
      <c r="G10" s="65">
        <f>H10*0.8</f>
        <v>4</v>
      </c>
      <c r="H10" s="65">
        <v>5</v>
      </c>
      <c r="I10" s="84">
        <f t="shared" si="2"/>
        <v>5</v>
      </c>
      <c r="J10" s="158" t="s">
        <v>81</v>
      </c>
      <c r="K10" s="159"/>
      <c r="L10" s="160"/>
      <c r="M10" s="23" t="s">
        <v>15</v>
      </c>
      <c r="N10" s="157"/>
    </row>
    <row r="11" spans="1:14" ht="54" customHeight="1" thickBot="1">
      <c r="A11" s="57" t="s">
        <v>16</v>
      </c>
      <c r="B11" s="28" t="s">
        <v>48</v>
      </c>
      <c r="C11" s="20" t="s">
        <v>49</v>
      </c>
      <c r="D11" s="64">
        <f t="shared" si="0"/>
        <v>1</v>
      </c>
      <c r="E11" s="64">
        <f>H11*0.4</f>
        <v>2</v>
      </c>
      <c r="F11" s="64">
        <f t="shared" si="1"/>
        <v>3</v>
      </c>
      <c r="G11" s="64">
        <f>H11*0.8</f>
        <v>4</v>
      </c>
      <c r="H11" s="64">
        <v>5</v>
      </c>
      <c r="I11" s="85">
        <f t="shared" si="2"/>
        <v>5</v>
      </c>
      <c r="J11" s="161" t="s">
        <v>50</v>
      </c>
      <c r="K11" s="162"/>
      <c r="L11" s="163"/>
      <c r="M11" s="29"/>
      <c r="N11" s="24"/>
    </row>
    <row r="12" spans="1:14" ht="27.95" customHeight="1" thickBot="1">
      <c r="A12" s="207" t="s">
        <v>40</v>
      </c>
      <c r="B12" s="206" t="s">
        <v>41</v>
      </c>
      <c r="C12" s="73" t="s">
        <v>42</v>
      </c>
      <c r="D12" s="64">
        <f t="shared" si="0"/>
        <v>1</v>
      </c>
      <c r="E12" s="64"/>
      <c r="F12" s="64">
        <f t="shared" si="1"/>
        <v>3</v>
      </c>
      <c r="G12" s="64"/>
      <c r="H12" s="64">
        <v>5</v>
      </c>
      <c r="I12" s="90">
        <f t="shared" si="2"/>
        <v>5</v>
      </c>
      <c r="J12" s="161" t="s">
        <v>65</v>
      </c>
      <c r="K12" s="162"/>
      <c r="L12" s="163"/>
      <c r="M12" s="21" t="s">
        <v>17</v>
      </c>
      <c r="N12" s="31" t="s">
        <v>18</v>
      </c>
    </row>
    <row r="13" spans="1:14" ht="26.1" customHeight="1">
      <c r="A13" s="208"/>
      <c r="B13" s="174"/>
      <c r="C13" s="32" t="s">
        <v>43</v>
      </c>
      <c r="D13" s="66">
        <f t="shared" si="0"/>
        <v>1</v>
      </c>
      <c r="E13" s="66"/>
      <c r="F13" s="66">
        <f t="shared" si="1"/>
        <v>3</v>
      </c>
      <c r="G13" s="66"/>
      <c r="H13" s="66">
        <v>5</v>
      </c>
      <c r="I13" s="91">
        <f t="shared" si="2"/>
        <v>5</v>
      </c>
      <c r="J13" s="189" t="s">
        <v>66</v>
      </c>
      <c r="K13" s="190"/>
      <c r="L13" s="191"/>
      <c r="M13" s="164" t="s">
        <v>19</v>
      </c>
      <c r="N13" s="167"/>
    </row>
    <row r="14" spans="1:14" ht="26.1" customHeight="1">
      <c r="A14" s="208"/>
      <c r="B14" s="75" t="s">
        <v>97</v>
      </c>
      <c r="C14" s="74" t="s">
        <v>95</v>
      </c>
      <c r="D14" s="66">
        <f>H14*0.2</f>
        <v>1</v>
      </c>
      <c r="E14" s="66"/>
      <c r="F14" s="66">
        <f>H14*0.6</f>
        <v>3</v>
      </c>
      <c r="G14" s="66"/>
      <c r="H14" s="66">
        <v>5</v>
      </c>
      <c r="I14" s="91">
        <v>5</v>
      </c>
      <c r="J14" s="171" t="s">
        <v>96</v>
      </c>
      <c r="K14" s="172"/>
      <c r="L14" s="173"/>
      <c r="M14" s="165"/>
      <c r="N14" s="168"/>
    </row>
    <row r="15" spans="1:14" ht="25.5" customHeight="1">
      <c r="A15" s="208"/>
      <c r="B15" s="169" t="s">
        <v>51</v>
      </c>
      <c r="C15" s="74" t="s">
        <v>76</v>
      </c>
      <c r="D15" s="66">
        <f t="shared" si="0"/>
        <v>1</v>
      </c>
      <c r="E15" s="66"/>
      <c r="F15" s="66">
        <f t="shared" si="1"/>
        <v>3</v>
      </c>
      <c r="G15" s="66"/>
      <c r="H15" s="66">
        <v>5</v>
      </c>
      <c r="I15" s="91">
        <f t="shared" si="2"/>
        <v>5</v>
      </c>
      <c r="J15" s="189" t="s">
        <v>99</v>
      </c>
      <c r="K15" s="190"/>
      <c r="L15" s="191"/>
      <c r="M15" s="166"/>
      <c r="N15" s="168"/>
    </row>
    <row r="16" spans="1:14" ht="25.5" customHeight="1">
      <c r="A16" s="208"/>
      <c r="B16" s="174"/>
      <c r="C16" s="74" t="s">
        <v>77</v>
      </c>
      <c r="D16" s="66">
        <f t="shared" si="0"/>
        <v>2</v>
      </c>
      <c r="E16" s="66">
        <f>H16*0.4</f>
        <v>4</v>
      </c>
      <c r="F16" s="66">
        <f t="shared" si="1"/>
        <v>6</v>
      </c>
      <c r="G16" s="66">
        <f>H16*0.8</f>
        <v>8</v>
      </c>
      <c r="H16" s="66">
        <v>10</v>
      </c>
      <c r="I16" s="91">
        <v>10</v>
      </c>
      <c r="J16" s="189" t="s">
        <v>86</v>
      </c>
      <c r="K16" s="190"/>
      <c r="L16" s="191"/>
      <c r="M16" s="166"/>
      <c r="N16" s="168"/>
    </row>
    <row r="17" spans="1:14" ht="25.5" customHeight="1">
      <c r="A17" s="208"/>
      <c r="B17" s="169" t="s">
        <v>59</v>
      </c>
      <c r="C17" s="74" t="s">
        <v>85</v>
      </c>
      <c r="D17" s="66">
        <v>1</v>
      </c>
      <c r="E17" s="66"/>
      <c r="F17" s="66">
        <v>3</v>
      </c>
      <c r="G17" s="66"/>
      <c r="H17" s="66">
        <v>5</v>
      </c>
      <c r="I17" s="91">
        <v>5</v>
      </c>
      <c r="J17" s="171" t="s">
        <v>89</v>
      </c>
      <c r="K17" s="172"/>
      <c r="L17" s="173"/>
      <c r="M17" s="166"/>
      <c r="N17" s="168"/>
    </row>
    <row r="18" spans="1:14" ht="25.5" customHeight="1" thickBot="1">
      <c r="A18" s="209"/>
      <c r="B18" s="170"/>
      <c r="C18" s="74" t="s">
        <v>67</v>
      </c>
      <c r="D18" s="71">
        <f>H18*0.2</f>
        <v>1</v>
      </c>
      <c r="E18" s="71"/>
      <c r="F18" s="71">
        <f>H18*0.6</f>
        <v>3</v>
      </c>
      <c r="G18" s="71"/>
      <c r="H18" s="71">
        <v>5</v>
      </c>
      <c r="I18" s="92">
        <f>H18</f>
        <v>5</v>
      </c>
      <c r="J18" s="171" t="s">
        <v>90</v>
      </c>
      <c r="K18" s="172"/>
      <c r="L18" s="173"/>
      <c r="M18" s="166"/>
      <c r="N18" s="168"/>
    </row>
    <row r="19" spans="1:14" ht="39" customHeight="1">
      <c r="A19" s="207" t="s">
        <v>79</v>
      </c>
      <c r="B19" s="30" t="s">
        <v>58</v>
      </c>
      <c r="C19" s="73" t="s">
        <v>63</v>
      </c>
      <c r="D19" s="64">
        <f>H19*0.2</f>
        <v>1</v>
      </c>
      <c r="E19" s="64">
        <f>H19*0.4</f>
        <v>2</v>
      </c>
      <c r="F19" s="64">
        <f>H19*0.6</f>
        <v>3</v>
      </c>
      <c r="G19" s="64">
        <f>H19*0.8</f>
        <v>4</v>
      </c>
      <c r="H19" s="64">
        <v>5</v>
      </c>
      <c r="I19" s="86">
        <v>5</v>
      </c>
      <c r="J19" s="201" t="s">
        <v>78</v>
      </c>
      <c r="K19" s="202"/>
      <c r="L19" s="203"/>
      <c r="M19" s="33"/>
      <c r="N19" s="34"/>
    </row>
    <row r="20" spans="1:14" ht="39" customHeight="1" thickBot="1">
      <c r="A20" s="208"/>
      <c r="B20" s="72" t="s">
        <v>60</v>
      </c>
      <c r="C20" s="32" t="s">
        <v>61</v>
      </c>
      <c r="D20" s="66">
        <f>H20*0.2</f>
        <v>1</v>
      </c>
      <c r="E20" s="66">
        <f>H20*0.4</f>
        <v>2</v>
      </c>
      <c r="F20" s="66">
        <f>H20*0.6</f>
        <v>3</v>
      </c>
      <c r="G20" s="66">
        <f>H20*0.8</f>
        <v>4</v>
      </c>
      <c r="H20" s="66">
        <v>5</v>
      </c>
      <c r="I20" s="87">
        <v>5</v>
      </c>
      <c r="J20" s="158" t="s">
        <v>80</v>
      </c>
      <c r="K20" s="159"/>
      <c r="L20" s="160"/>
      <c r="M20" s="33"/>
      <c r="N20" s="34"/>
    </row>
    <row r="21" spans="1:14" ht="53.25" customHeight="1" thickBot="1">
      <c r="A21" s="58" t="s">
        <v>64</v>
      </c>
      <c r="B21" s="30" t="s">
        <v>62</v>
      </c>
      <c r="C21" s="73" t="s">
        <v>82</v>
      </c>
      <c r="D21" s="64">
        <f>H21*0.2</f>
        <v>2</v>
      </c>
      <c r="E21" s="64"/>
      <c r="F21" s="64">
        <f>H21*0.6</f>
        <v>6</v>
      </c>
      <c r="G21" s="64"/>
      <c r="H21" s="64">
        <v>10</v>
      </c>
      <c r="I21" s="86">
        <v>10</v>
      </c>
      <c r="J21" s="186" t="s">
        <v>83</v>
      </c>
      <c r="K21" s="187"/>
      <c r="L21" s="188"/>
      <c r="M21" s="33"/>
      <c r="N21" s="34"/>
    </row>
    <row r="22" spans="1:14" ht="27.75" customHeight="1">
      <c r="A22" s="204" t="s">
        <v>20</v>
      </c>
      <c r="B22" s="68" t="s">
        <v>52</v>
      </c>
      <c r="C22" s="69" t="s">
        <v>53</v>
      </c>
      <c r="D22" s="62">
        <v>1</v>
      </c>
      <c r="E22" s="62">
        <v>2</v>
      </c>
      <c r="F22" s="62">
        <v>3</v>
      </c>
      <c r="G22" s="62">
        <v>4</v>
      </c>
      <c r="H22" s="62">
        <v>5</v>
      </c>
      <c r="I22" s="88">
        <f>H22</f>
        <v>5</v>
      </c>
      <c r="J22" s="201" t="s">
        <v>54</v>
      </c>
      <c r="K22" s="202"/>
      <c r="L22" s="203"/>
      <c r="M22" s="36" t="s">
        <v>21</v>
      </c>
      <c r="N22" s="22"/>
    </row>
    <row r="23" spans="1:14" ht="45" customHeight="1" thickBot="1">
      <c r="A23" s="205"/>
      <c r="B23" s="70" t="s">
        <v>55</v>
      </c>
      <c r="C23" s="93" t="s">
        <v>74</v>
      </c>
      <c r="D23" s="63">
        <v>1</v>
      </c>
      <c r="E23" s="63">
        <v>2</v>
      </c>
      <c r="F23" s="63">
        <v>3</v>
      </c>
      <c r="G23" s="63">
        <v>4</v>
      </c>
      <c r="H23" s="63">
        <v>5</v>
      </c>
      <c r="I23" s="89">
        <f>H23</f>
        <v>5</v>
      </c>
      <c r="J23" s="158" t="s">
        <v>57</v>
      </c>
      <c r="K23" s="159"/>
      <c r="L23" s="160"/>
      <c r="M23" s="59"/>
      <c r="N23" s="27"/>
    </row>
    <row r="24" spans="1:14" ht="54.75" customHeight="1" thickBot="1">
      <c r="A24" s="184" t="s">
        <v>22</v>
      </c>
      <c r="B24" s="60" t="s">
        <v>71</v>
      </c>
      <c r="C24" s="35" t="s">
        <v>69</v>
      </c>
      <c r="D24" s="67">
        <f>H24*0.2</f>
        <v>2</v>
      </c>
      <c r="E24" s="67">
        <f>H24*0.4</f>
        <v>4</v>
      </c>
      <c r="F24" s="67">
        <f>H24*0.6</f>
        <v>6</v>
      </c>
      <c r="G24" s="67">
        <f>H24*0.8</f>
        <v>8</v>
      </c>
      <c r="H24" s="67">
        <v>10</v>
      </c>
      <c r="I24" s="76">
        <v>10</v>
      </c>
      <c r="J24" s="161" t="s">
        <v>73</v>
      </c>
      <c r="K24" s="162"/>
      <c r="L24" s="163"/>
      <c r="M24" s="61"/>
      <c r="N24" s="22"/>
    </row>
    <row r="25" spans="1:14" ht="19.5" customHeight="1" thickBot="1">
      <c r="A25" s="184"/>
      <c r="B25" s="138" t="s">
        <v>23</v>
      </c>
      <c r="C25" s="139"/>
      <c r="D25" s="144" t="s">
        <v>24</v>
      </c>
      <c r="E25" s="145"/>
      <c r="F25" s="145"/>
      <c r="G25" s="145"/>
      <c r="H25" s="145"/>
      <c r="I25" s="145"/>
      <c r="J25" s="146"/>
      <c r="K25" s="37">
        <f>SUM(I9:I24)</f>
        <v>100</v>
      </c>
      <c r="L25" s="147" t="s">
        <v>37</v>
      </c>
    </row>
    <row r="26" spans="1:14" ht="19.5" customHeight="1" thickTop="1">
      <c r="A26" s="184"/>
      <c r="B26" s="140"/>
      <c r="C26" s="141"/>
      <c r="D26" s="150" t="s">
        <v>25</v>
      </c>
      <c r="E26" s="151"/>
      <c r="F26" s="151"/>
      <c r="G26" s="151"/>
      <c r="H26" s="151"/>
      <c r="I26" s="151"/>
      <c r="J26" s="152"/>
      <c r="K26" s="38">
        <f>SUM(H9:H24)</f>
        <v>100</v>
      </c>
      <c r="L26" s="148"/>
    </row>
    <row r="27" spans="1:14" ht="19.5" customHeight="1">
      <c r="A27" s="184"/>
      <c r="B27" s="140"/>
      <c r="C27" s="141"/>
      <c r="D27" s="153" t="s">
        <v>36</v>
      </c>
      <c r="E27" s="154"/>
      <c r="F27" s="154"/>
      <c r="G27" s="154"/>
      <c r="H27" s="154"/>
      <c r="I27" s="154"/>
      <c r="J27" s="155"/>
      <c r="K27" s="39">
        <f>INT(K26/K25*100)</f>
        <v>100</v>
      </c>
      <c r="L27" s="148"/>
    </row>
    <row r="28" spans="1:14" ht="19.5" customHeight="1" thickBot="1">
      <c r="A28" s="185"/>
      <c r="B28" s="142"/>
      <c r="C28" s="143"/>
      <c r="D28" s="175" t="s">
        <v>26</v>
      </c>
      <c r="E28" s="176"/>
      <c r="F28" s="176"/>
      <c r="G28" s="176"/>
      <c r="H28" s="176"/>
      <c r="I28" s="176"/>
      <c r="J28" s="177"/>
      <c r="K28" s="40" t="str">
        <f>IF(K27&gt;=80,"A", IF(K27&gt;=60,"B","C"))</f>
        <v>A</v>
      </c>
      <c r="L28" s="149"/>
    </row>
    <row r="29" spans="1:14" ht="8.1" customHeight="1" thickBot="1">
      <c r="A29" s="41"/>
      <c r="B29" s="42"/>
      <c r="C29" s="42"/>
      <c r="I29"/>
      <c r="J29"/>
      <c r="K29"/>
      <c r="L29" s="43"/>
    </row>
    <row r="30" spans="1:14" ht="18" customHeight="1">
      <c r="A30" s="178" t="s">
        <v>27</v>
      </c>
      <c r="B30" s="179"/>
      <c r="C30" s="179"/>
      <c r="D30" s="179"/>
      <c r="E30" s="179"/>
      <c r="F30" s="179"/>
      <c r="G30" s="179"/>
      <c r="H30" s="179"/>
      <c r="I30" s="180"/>
      <c r="J30" s="181" t="s">
        <v>28</v>
      </c>
      <c r="K30" s="182"/>
      <c r="L30" s="183"/>
    </row>
    <row r="31" spans="1:14" ht="27.75" customHeight="1">
      <c r="A31" s="126"/>
      <c r="B31" s="127"/>
      <c r="C31" s="127"/>
      <c r="D31" s="127"/>
      <c r="E31" s="127"/>
      <c r="F31" s="127"/>
      <c r="G31" s="127"/>
      <c r="H31" s="127"/>
      <c r="I31" s="128"/>
      <c r="J31" s="132"/>
      <c r="K31" s="133"/>
      <c r="L31" s="134"/>
    </row>
    <row r="32" spans="1:14" ht="18.75" customHeight="1" thickBot="1">
      <c r="A32" s="126"/>
      <c r="B32" s="127"/>
      <c r="C32" s="127"/>
      <c r="D32" s="127"/>
      <c r="E32" s="127"/>
      <c r="F32" s="127"/>
      <c r="G32" s="127"/>
      <c r="H32" s="127"/>
      <c r="I32" s="128"/>
      <c r="J32" s="132"/>
      <c r="K32" s="133"/>
      <c r="L32" s="134"/>
    </row>
    <row r="33" spans="1:12" ht="16.5" customHeight="1" thickBot="1">
      <c r="A33" s="129"/>
      <c r="B33" s="130"/>
      <c r="C33" s="130"/>
      <c r="D33" s="130"/>
      <c r="E33" s="130"/>
      <c r="F33" s="130"/>
      <c r="G33" s="130"/>
      <c r="H33" s="130"/>
      <c r="I33" s="131"/>
      <c r="J33" s="135" t="s">
        <v>29</v>
      </c>
      <c r="K33" s="136"/>
      <c r="L33" s="137"/>
    </row>
  </sheetData>
  <mergeCells count="41">
    <mergeCell ref="A19:A20"/>
    <mergeCell ref="J22:L22"/>
    <mergeCell ref="A12:A18"/>
    <mergeCell ref="A1:L1"/>
    <mergeCell ref="D8:H8"/>
    <mergeCell ref="J8:L8"/>
    <mergeCell ref="A9:A10"/>
    <mergeCell ref="J9:L9"/>
    <mergeCell ref="J20:L20"/>
    <mergeCell ref="J13:L13"/>
    <mergeCell ref="B12:B13"/>
    <mergeCell ref="J12:L12"/>
    <mergeCell ref="J19:L19"/>
    <mergeCell ref="J24:L24"/>
    <mergeCell ref="A30:I30"/>
    <mergeCell ref="J30:L30"/>
    <mergeCell ref="A24:A28"/>
    <mergeCell ref="J21:L21"/>
    <mergeCell ref="J15:L15"/>
    <mergeCell ref="J16:L16"/>
    <mergeCell ref="J18:L18"/>
    <mergeCell ref="A22:A23"/>
    <mergeCell ref="J23:L23"/>
    <mergeCell ref="N9:N10"/>
    <mergeCell ref="J10:L10"/>
    <mergeCell ref="J11:L11"/>
    <mergeCell ref="M13:M18"/>
    <mergeCell ref="N13:N18"/>
    <mergeCell ref="B17:B18"/>
    <mergeCell ref="J17:L17"/>
    <mergeCell ref="J14:L14"/>
    <mergeCell ref="B15:B16"/>
    <mergeCell ref="A31:I33"/>
    <mergeCell ref="J31:L32"/>
    <mergeCell ref="J33:L33"/>
    <mergeCell ref="B25:C28"/>
    <mergeCell ref="D25:J25"/>
    <mergeCell ref="L25:L28"/>
    <mergeCell ref="D26:J26"/>
    <mergeCell ref="D27:J27"/>
    <mergeCell ref="D28:J28"/>
  </mergeCells>
  <phoneticPr fontId="6"/>
  <pageMargins left="0.78740157480314965" right="0.78740157480314965" top="0.70866141732283472" bottom="0.59055118110236227" header="0.51181102362204722" footer="0.51181102362204722"/>
  <pageSetup paperSize="9" scale="70" orientation="portrait" r:id="rId1"/>
  <headerFooter alignWithMargins="0"/>
  <ignoredErrors>
    <ignoredError sqref="I22:I23"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6"/>
  <sheetViews>
    <sheetView view="pageBreakPreview" zoomScale="85" zoomScaleNormal="100" zoomScaleSheetLayoutView="85" workbookViewId="0">
      <selection activeCell="D19" sqref="D19"/>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218" t="s">
        <v>33</v>
      </c>
      <c r="B2" s="218"/>
      <c r="C2" s="218"/>
      <c r="D2" s="218"/>
      <c r="E2" s="218"/>
    </row>
    <row r="3" spans="1:5" ht="30" customHeight="1">
      <c r="A3" s="44"/>
      <c r="B3" s="44"/>
      <c r="C3" s="44"/>
      <c r="D3" s="44"/>
      <c r="E3" s="44"/>
    </row>
    <row r="4" spans="1:5" ht="15.6" customHeight="1" thickBot="1">
      <c r="A4" s="5" t="s">
        <v>35</v>
      </c>
      <c r="B4" s="6"/>
      <c r="C4" s="45"/>
      <c r="D4" s="44"/>
      <c r="E4" s="44"/>
    </row>
    <row r="5" spans="1:5" ht="15.6" customHeight="1" thickBot="1">
      <c r="A5" s="5" t="s">
        <v>39</v>
      </c>
      <c r="B5" s="6"/>
      <c r="C5" s="45"/>
      <c r="D5" s="46"/>
      <c r="E5" s="44"/>
    </row>
    <row r="6" spans="1:5" ht="15.6" customHeight="1" thickBot="1">
      <c r="A6" s="5" t="s">
        <v>30</v>
      </c>
      <c r="B6" s="47"/>
      <c r="C6" s="48"/>
      <c r="D6" s="44"/>
      <c r="E6" s="44"/>
    </row>
    <row r="7" spans="1:5" ht="15.6" customHeight="1" thickBot="1">
      <c r="A7" s="10" t="s">
        <v>93</v>
      </c>
      <c r="B7" s="6"/>
      <c r="C7" s="45"/>
      <c r="D7" s="44"/>
      <c r="E7" s="44"/>
    </row>
    <row r="8" spans="1:5" ht="8.1" customHeight="1" thickBot="1">
      <c r="A8" s="49"/>
      <c r="B8" s="49"/>
      <c r="C8" s="49"/>
      <c r="D8" s="49"/>
      <c r="E8" s="49"/>
    </row>
    <row r="9" spans="1:5" ht="57.75" customHeight="1" thickBot="1">
      <c r="A9" s="50" t="s">
        <v>4</v>
      </c>
      <c r="B9" s="51" t="s">
        <v>5</v>
      </c>
      <c r="C9" s="52" t="s">
        <v>6</v>
      </c>
      <c r="D9" s="52" t="s">
        <v>10</v>
      </c>
      <c r="E9" s="53" t="s">
        <v>31</v>
      </c>
    </row>
    <row r="10" spans="1:5" ht="37.5" customHeight="1">
      <c r="A10" s="219" t="s">
        <v>12</v>
      </c>
      <c r="B10" s="98" t="s">
        <v>44</v>
      </c>
      <c r="C10" s="99" t="s">
        <v>45</v>
      </c>
      <c r="D10" s="100" t="s">
        <v>94</v>
      </c>
      <c r="E10" s="56"/>
    </row>
    <row r="11" spans="1:5" ht="37.5" customHeight="1" thickBot="1">
      <c r="A11" s="219"/>
      <c r="B11" s="101" t="s">
        <v>46</v>
      </c>
      <c r="C11" s="102" t="s">
        <v>47</v>
      </c>
      <c r="D11" s="103" t="s">
        <v>81</v>
      </c>
      <c r="E11" s="96"/>
    </row>
    <row r="12" spans="1:5" ht="54.75" customHeight="1" thickBot="1">
      <c r="A12" s="77" t="s">
        <v>16</v>
      </c>
      <c r="B12" s="104" t="s">
        <v>48</v>
      </c>
      <c r="C12" s="105" t="s">
        <v>49</v>
      </c>
      <c r="D12" s="106" t="s">
        <v>72</v>
      </c>
      <c r="E12" s="97"/>
    </row>
    <row r="13" spans="1:5" ht="45.75" customHeight="1">
      <c r="A13" s="216" t="s">
        <v>68</v>
      </c>
      <c r="B13" s="220" t="s">
        <v>41</v>
      </c>
      <c r="C13" s="80" t="s">
        <v>42</v>
      </c>
      <c r="D13" s="100" t="s">
        <v>65</v>
      </c>
      <c r="E13" s="54"/>
    </row>
    <row r="14" spans="1:5" ht="45.75" customHeight="1">
      <c r="A14" s="217"/>
      <c r="B14" s="210"/>
      <c r="C14" s="81" t="s">
        <v>43</v>
      </c>
      <c r="D14" s="109" t="s">
        <v>66</v>
      </c>
      <c r="E14" s="55"/>
    </row>
    <row r="15" spans="1:5" ht="45.75" customHeight="1">
      <c r="A15" s="217"/>
      <c r="B15" s="108" t="s">
        <v>97</v>
      </c>
      <c r="C15" s="81" t="s">
        <v>95</v>
      </c>
      <c r="D15" s="109" t="s">
        <v>98</v>
      </c>
      <c r="E15" s="55"/>
    </row>
    <row r="16" spans="1:5" ht="45.75" customHeight="1">
      <c r="A16" s="217"/>
      <c r="B16" s="210" t="s">
        <v>51</v>
      </c>
      <c r="C16" s="81" t="s">
        <v>76</v>
      </c>
      <c r="D16" s="109" t="s">
        <v>99</v>
      </c>
      <c r="E16" s="55"/>
    </row>
    <row r="17" spans="1:5" ht="45.75" customHeight="1">
      <c r="A17" s="217"/>
      <c r="B17" s="210"/>
      <c r="C17" s="81" t="s">
        <v>77</v>
      </c>
      <c r="D17" s="109" t="s">
        <v>86</v>
      </c>
      <c r="E17" s="55"/>
    </row>
    <row r="18" spans="1:5" ht="45.75" customHeight="1">
      <c r="A18" s="217"/>
      <c r="B18" s="108" t="s">
        <v>75</v>
      </c>
      <c r="C18" s="81" t="s">
        <v>87</v>
      </c>
      <c r="D18" s="109" t="s">
        <v>88</v>
      </c>
      <c r="E18" s="55"/>
    </row>
    <row r="19" spans="1:5" ht="51.75" customHeight="1">
      <c r="A19" s="217"/>
      <c r="B19" s="210" t="s">
        <v>59</v>
      </c>
      <c r="C19" s="81" t="s">
        <v>85</v>
      </c>
      <c r="D19" s="109" t="s">
        <v>89</v>
      </c>
      <c r="E19" s="55"/>
    </row>
    <row r="20" spans="1:5" ht="69" customHeight="1" thickBot="1">
      <c r="A20" s="217"/>
      <c r="B20" s="211"/>
      <c r="C20" s="114" t="s">
        <v>67</v>
      </c>
      <c r="D20" s="115" t="s">
        <v>90</v>
      </c>
      <c r="E20" s="116"/>
    </row>
    <row r="21" spans="1:5" ht="69" customHeight="1">
      <c r="A21" s="214" t="s">
        <v>91</v>
      </c>
      <c r="B21" s="107" t="s">
        <v>58</v>
      </c>
      <c r="C21" s="80" t="s">
        <v>63</v>
      </c>
      <c r="D21" s="100" t="s">
        <v>78</v>
      </c>
      <c r="E21" s="78"/>
    </row>
    <row r="22" spans="1:5" ht="68.25" customHeight="1" thickBot="1">
      <c r="A22" s="215"/>
      <c r="B22" s="110" t="s">
        <v>60</v>
      </c>
      <c r="C22" s="111" t="s">
        <v>61</v>
      </c>
      <c r="D22" s="103" t="s">
        <v>80</v>
      </c>
      <c r="E22" s="79"/>
    </row>
    <row r="23" spans="1:5" ht="48.75" customHeight="1" thickBot="1">
      <c r="A23" s="117" t="s">
        <v>64</v>
      </c>
      <c r="B23" s="118" t="s">
        <v>62</v>
      </c>
      <c r="C23" s="119" t="s">
        <v>82</v>
      </c>
      <c r="D23" s="106" t="s">
        <v>83</v>
      </c>
      <c r="E23" s="120"/>
    </row>
    <row r="24" spans="1:5" ht="48.75" customHeight="1">
      <c r="A24" s="212" t="s">
        <v>22</v>
      </c>
      <c r="B24" s="112" t="s">
        <v>52</v>
      </c>
      <c r="C24" s="82" t="s">
        <v>53</v>
      </c>
      <c r="D24" s="100" t="s">
        <v>54</v>
      </c>
      <c r="E24" s="121"/>
    </row>
    <row r="25" spans="1:5" ht="42.75" customHeight="1" thickBot="1">
      <c r="A25" s="213"/>
      <c r="B25" s="113" t="s">
        <v>55</v>
      </c>
      <c r="C25" s="95" t="s">
        <v>56</v>
      </c>
      <c r="D25" s="103" t="s">
        <v>92</v>
      </c>
      <c r="E25" s="122" t="s">
        <v>32</v>
      </c>
    </row>
    <row r="26" spans="1:5" ht="37.5" customHeight="1" thickBot="1">
      <c r="A26" s="94" t="s">
        <v>22</v>
      </c>
      <c r="B26" s="123" t="s">
        <v>70</v>
      </c>
      <c r="C26" s="124" t="s">
        <v>69</v>
      </c>
      <c r="D26" s="106" t="s">
        <v>73</v>
      </c>
      <c r="E26" s="125"/>
    </row>
  </sheetData>
  <mergeCells count="8">
    <mergeCell ref="B16:B17"/>
    <mergeCell ref="B19:B20"/>
    <mergeCell ref="A24:A25"/>
    <mergeCell ref="A21:A22"/>
    <mergeCell ref="A13:A20"/>
    <mergeCell ref="A2:E2"/>
    <mergeCell ref="A10:A11"/>
    <mergeCell ref="B13:B14"/>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訓練課題確認シートｈ24</vt:lpstr>
      <vt:lpstr>評価要領ｈ24</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2013-01-15T13:50:15Z</cp:lastPrinted>
  <dcterms:created xsi:type="dcterms:W3CDTF">2005-09-13T10:20:57Z</dcterms:created>
  <dcterms:modified xsi:type="dcterms:W3CDTF">2017-05-22T00:29:40Z</dcterms:modified>
</cp:coreProperties>
</file>