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離職者訓練用訓練課題\set_E-08\E-08\"/>
    </mc:Choice>
  </mc:AlternateContent>
  <bookViews>
    <workbookView xWindow="4995" yWindow="330" windowWidth="14940" windowHeight="9195"/>
  </bookViews>
  <sheets>
    <sheet name="集計シート" sheetId="16" r:id="rId1"/>
    <sheet name="訓練課題確認シートｈ24" sheetId="11" r:id="rId2"/>
    <sheet name="評価要領ｈ24" sheetId="13" r:id="rId3"/>
    <sheet name="【補足】評価要領（採点要領）" sheetId="15" r:id="rId4"/>
  </sheets>
  <externalReferences>
    <externalReference r:id="rId5"/>
    <externalReference r:id="rId6"/>
    <externalReference r:id="rId7"/>
  </externalReferences>
  <definedNames>
    <definedName name="a" localSheetId="1">#REF!</definedName>
    <definedName name="a">#REF!</definedName>
    <definedName name="aa">#REF!</definedName>
    <definedName name="aq">#REF!</definedName>
    <definedName name="as">#REF!</definedName>
    <definedName name="_xlnm.Print_Area" localSheetId="1">訓練課題確認シートｈ24!$A$1:$L$34</definedName>
    <definedName name="_xlnm.Print_Area" localSheetId="2">評価要領ｈ24!$A$1:$E$32</definedName>
    <definedName name="チェック１">#REF!</definedName>
    <definedName name="ちぇっく１">#REF!</definedName>
    <definedName name="チェック１０">#REF!</definedName>
    <definedName name="ちぇっく１０">#REF!</definedName>
    <definedName name="チェック１００" localSheetId="1">#REF!</definedName>
    <definedName name="チェック１００" localSheetId="2">#REF!</definedName>
    <definedName name="チェック１００">#REF!</definedName>
    <definedName name="ちぇっく１００" localSheetId="1">#REF!</definedName>
    <definedName name="ちぇっく１００" localSheetId="2">#REF!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1">#REF!</definedName>
    <definedName name="チェック６２" localSheetId="2">#REF!</definedName>
    <definedName name="チェック６２">#REF!</definedName>
    <definedName name="ちぇっく６２" localSheetId="1">#REF!</definedName>
    <definedName name="ちぇっく６２" localSheetId="2">#REF!</definedName>
    <definedName name="ちぇっく６２">#REF!</definedName>
    <definedName name="チェック６３" localSheetId="1">#REF!</definedName>
    <definedName name="チェック６３" localSheetId="2">#REF!</definedName>
    <definedName name="チェック６３">#REF!</definedName>
    <definedName name="ちぇっく６３" localSheetId="1">#REF!</definedName>
    <definedName name="ちぇっく６３" localSheetId="2">#REF!</definedName>
    <definedName name="ちぇっく６３">#REF!</definedName>
    <definedName name="チェック６４" localSheetId="1">#REF!</definedName>
    <definedName name="チェック６４" localSheetId="2">#REF!</definedName>
    <definedName name="チェック６４">#REF!</definedName>
    <definedName name="ちぇっく６４" localSheetId="1">#REF!</definedName>
    <definedName name="ちぇっく６４" localSheetId="2">#REF!</definedName>
    <definedName name="ちぇっく６４">#REF!</definedName>
    <definedName name="チェック６５" localSheetId="1">#REF!</definedName>
    <definedName name="チェック６５" localSheetId="2">#REF!</definedName>
    <definedName name="チェック６５">#REF!</definedName>
    <definedName name="ちぇっく６５" localSheetId="1">#REF!</definedName>
    <definedName name="ちぇっく６５" localSheetId="2">#REF!</definedName>
    <definedName name="ちぇっく６５">#REF!</definedName>
    <definedName name="チェック６６" localSheetId="1">#REF!</definedName>
    <definedName name="チェック６６" localSheetId="2">#REF!</definedName>
    <definedName name="チェック６６">#REF!</definedName>
    <definedName name="ちぇっく６６" localSheetId="1">#REF!</definedName>
    <definedName name="ちぇっく６６" localSheetId="2">#REF!</definedName>
    <definedName name="ちぇっく６６">#REF!</definedName>
    <definedName name="チェック６７" localSheetId="1">#REF!</definedName>
    <definedName name="チェック６７" localSheetId="2">#REF!</definedName>
    <definedName name="チェック６７">#REF!</definedName>
    <definedName name="ちぇっく６７" localSheetId="1">#REF!</definedName>
    <definedName name="ちぇっく６７" localSheetId="2">#REF!</definedName>
    <definedName name="ちぇっく６７">#REF!</definedName>
    <definedName name="チェック６８" localSheetId="1">#REF!</definedName>
    <definedName name="チェック６８" localSheetId="2">#REF!</definedName>
    <definedName name="チェック６８">#REF!</definedName>
    <definedName name="ちぇっく６８" localSheetId="1">#REF!</definedName>
    <definedName name="ちぇっく６８" localSheetId="2">#REF!</definedName>
    <definedName name="ちぇっく６８">#REF!</definedName>
    <definedName name="チェック６９" localSheetId="1">#REF!</definedName>
    <definedName name="チェック６９" localSheetId="2">#REF!</definedName>
    <definedName name="チェック６９">#REF!</definedName>
    <definedName name="ちぇっく６９" localSheetId="1">#REF!</definedName>
    <definedName name="ちぇっく６９" localSheetId="2">#REF!</definedName>
    <definedName name="ちぇっく６９">#REF!</definedName>
    <definedName name="チェック７">#REF!</definedName>
    <definedName name="ちぇっく７">#REF!</definedName>
    <definedName name="チェック７０" localSheetId="1">#REF!</definedName>
    <definedName name="チェック７０" localSheetId="2">#REF!</definedName>
    <definedName name="チェック７０">#REF!</definedName>
    <definedName name="ちぇっく７０" localSheetId="1">#REF!</definedName>
    <definedName name="ちぇっく７０" localSheetId="2">#REF!</definedName>
    <definedName name="ちぇっく７０">#REF!</definedName>
    <definedName name="チェック７１" localSheetId="1">#REF!</definedName>
    <definedName name="チェック７１" localSheetId="2">#REF!</definedName>
    <definedName name="チェック７１">#REF!</definedName>
    <definedName name="ちぇっく７１" localSheetId="1">#REF!</definedName>
    <definedName name="ちぇっく７１" localSheetId="2">#REF!</definedName>
    <definedName name="ちぇっく７１">#REF!</definedName>
    <definedName name="チェック７２" localSheetId="1">#REF!</definedName>
    <definedName name="チェック７２" localSheetId="2">#REF!</definedName>
    <definedName name="チェック７２">#REF!</definedName>
    <definedName name="ちぇっく７２" localSheetId="1">#REF!</definedName>
    <definedName name="ちぇっく７２" localSheetId="2">#REF!</definedName>
    <definedName name="ちぇっく７２">#REF!</definedName>
    <definedName name="チェック７３" localSheetId="1">#REF!</definedName>
    <definedName name="チェック７３" localSheetId="2">#REF!</definedName>
    <definedName name="チェック７３">#REF!</definedName>
    <definedName name="ちぇっく７３" localSheetId="1">#REF!</definedName>
    <definedName name="ちぇっく７３" localSheetId="2">#REF!</definedName>
    <definedName name="ちぇっく７３">#REF!</definedName>
    <definedName name="チェック７４" localSheetId="1">#REF!</definedName>
    <definedName name="チェック７４" localSheetId="2">#REF!</definedName>
    <definedName name="チェック７４">#REF!</definedName>
    <definedName name="ちぇっく７４" localSheetId="1">#REF!</definedName>
    <definedName name="ちぇっく７４" localSheetId="2">#REF!</definedName>
    <definedName name="ちぇっく７４">#REF!</definedName>
    <definedName name="チェック７５" localSheetId="1">#REF!</definedName>
    <definedName name="チェック７５" localSheetId="2">#REF!</definedName>
    <definedName name="チェック７５">#REF!</definedName>
    <definedName name="ちぇっく７５" localSheetId="1">#REF!</definedName>
    <definedName name="ちぇっく７５" localSheetId="2">#REF!</definedName>
    <definedName name="ちぇっく７５">#REF!</definedName>
    <definedName name="チェック７６" localSheetId="1">#REF!</definedName>
    <definedName name="チェック７６" localSheetId="2">#REF!</definedName>
    <definedName name="チェック７６">#REF!</definedName>
    <definedName name="ちぇっく７６" localSheetId="1">#REF!</definedName>
    <definedName name="ちぇっく７６" localSheetId="2">#REF!</definedName>
    <definedName name="ちぇっく７６">#REF!</definedName>
    <definedName name="チェック７７" localSheetId="1">#REF!</definedName>
    <definedName name="チェック７７" localSheetId="2">#REF!</definedName>
    <definedName name="チェック７７">#REF!</definedName>
    <definedName name="ちぇっく７７" localSheetId="1">#REF!</definedName>
    <definedName name="ちぇっく７７" localSheetId="2">#REF!</definedName>
    <definedName name="ちぇっく７７">#REF!</definedName>
    <definedName name="チェック７８" localSheetId="1">#REF!</definedName>
    <definedName name="チェック７８" localSheetId="2">#REF!</definedName>
    <definedName name="チェック７８">#REF!</definedName>
    <definedName name="ちぇっく７８" localSheetId="1">#REF!</definedName>
    <definedName name="ちぇっく７８" localSheetId="2">#REF!</definedName>
    <definedName name="ちぇっく７８">#REF!</definedName>
    <definedName name="チェック７９" localSheetId="1">#REF!</definedName>
    <definedName name="チェック７９" localSheetId="2">#REF!</definedName>
    <definedName name="チェック７９">#REF!</definedName>
    <definedName name="ちぇっく７９" localSheetId="1">#REF!</definedName>
    <definedName name="ちぇっく７９" localSheetId="2">#REF!</definedName>
    <definedName name="ちぇっく７９">#REF!</definedName>
    <definedName name="チェック８">#REF!</definedName>
    <definedName name="ちぇっく８">#REF!</definedName>
    <definedName name="チェック８０" localSheetId="1">#REF!</definedName>
    <definedName name="チェック８０" localSheetId="2">#REF!</definedName>
    <definedName name="チェック８０">#REF!</definedName>
    <definedName name="ちぇっく８０" localSheetId="1">#REF!</definedName>
    <definedName name="ちぇっく８０" localSheetId="2">#REF!</definedName>
    <definedName name="ちぇっく８０">#REF!</definedName>
    <definedName name="チェック８１" localSheetId="1">#REF!</definedName>
    <definedName name="チェック８１" localSheetId="2">#REF!</definedName>
    <definedName name="チェック８１">#REF!</definedName>
    <definedName name="ちぇっく８１" localSheetId="1">#REF!</definedName>
    <definedName name="ちぇっく８１" localSheetId="2">#REF!</definedName>
    <definedName name="ちぇっく８１">#REF!</definedName>
    <definedName name="チェック８２" localSheetId="1">#REF!</definedName>
    <definedName name="チェック８２" localSheetId="2">#REF!</definedName>
    <definedName name="チェック８２">#REF!</definedName>
    <definedName name="ちぇっく８２" localSheetId="1">#REF!</definedName>
    <definedName name="ちぇっく８２" localSheetId="2">#REF!</definedName>
    <definedName name="ちぇっく８２">#REF!</definedName>
    <definedName name="チェック８３" localSheetId="1">#REF!</definedName>
    <definedName name="チェック８３" localSheetId="2">#REF!</definedName>
    <definedName name="チェック８３">#REF!</definedName>
    <definedName name="ちぇっく８３" localSheetId="1">#REF!</definedName>
    <definedName name="ちぇっく８３" localSheetId="2">#REF!</definedName>
    <definedName name="ちぇっく８３">#REF!</definedName>
    <definedName name="チェック８４" localSheetId="1">#REF!</definedName>
    <definedName name="チェック８４" localSheetId="2">#REF!</definedName>
    <definedName name="チェック８４">#REF!</definedName>
    <definedName name="ちぇっく８４" localSheetId="1">#REF!</definedName>
    <definedName name="ちぇっく８４" localSheetId="2">#REF!</definedName>
    <definedName name="ちぇっく８４">#REF!</definedName>
    <definedName name="チェック８５" localSheetId="1">#REF!</definedName>
    <definedName name="チェック８５" localSheetId="2">#REF!</definedName>
    <definedName name="チェック８５">#REF!</definedName>
    <definedName name="ちぇっく８５" localSheetId="1">#REF!</definedName>
    <definedName name="ちぇっく８５" localSheetId="2">#REF!</definedName>
    <definedName name="ちぇっく８５">#REF!</definedName>
    <definedName name="チェック８６" localSheetId="1">#REF!</definedName>
    <definedName name="チェック８６" localSheetId="2">#REF!</definedName>
    <definedName name="チェック８６">#REF!</definedName>
    <definedName name="ちぇっく８６" localSheetId="1">#REF!</definedName>
    <definedName name="ちぇっく８６" localSheetId="2">#REF!</definedName>
    <definedName name="ちぇっく８６">#REF!</definedName>
    <definedName name="チェック８７" localSheetId="1">#REF!</definedName>
    <definedName name="チェック８７" localSheetId="2">#REF!</definedName>
    <definedName name="チェック８７">#REF!</definedName>
    <definedName name="ちぇっく８７" localSheetId="1">#REF!</definedName>
    <definedName name="ちぇっく８７" localSheetId="2">#REF!</definedName>
    <definedName name="ちぇっく８７">#REF!</definedName>
    <definedName name="チェック８８" localSheetId="1">#REF!</definedName>
    <definedName name="チェック８８" localSheetId="2">#REF!</definedName>
    <definedName name="チェック８８">#REF!</definedName>
    <definedName name="ちぇっく８８" localSheetId="1">#REF!</definedName>
    <definedName name="ちぇっく８８" localSheetId="2">#REF!</definedName>
    <definedName name="ちぇっく８８">#REF!</definedName>
    <definedName name="チェック８９" localSheetId="1">#REF!</definedName>
    <definedName name="チェック８９" localSheetId="2">#REF!</definedName>
    <definedName name="チェック８９">#REF!</definedName>
    <definedName name="ちぇっく８９" localSheetId="1">#REF!</definedName>
    <definedName name="ちぇっく８９" localSheetId="2">#REF!</definedName>
    <definedName name="ちぇっく８９">#REF!</definedName>
    <definedName name="チェック９">#REF!</definedName>
    <definedName name="ちぇっく９">#REF!</definedName>
    <definedName name="チェック９０" localSheetId="1">#REF!</definedName>
    <definedName name="チェック９０" localSheetId="2">#REF!</definedName>
    <definedName name="チェック９０">#REF!</definedName>
    <definedName name="ちぇっく９０" localSheetId="1">#REF!</definedName>
    <definedName name="ちぇっく９０" localSheetId="2">#REF!</definedName>
    <definedName name="ちぇっく９０">#REF!</definedName>
    <definedName name="チェック９１" localSheetId="1">#REF!</definedName>
    <definedName name="チェック９１" localSheetId="2">#REF!</definedName>
    <definedName name="チェック９１">#REF!</definedName>
    <definedName name="ちぇっく９１" localSheetId="1">#REF!</definedName>
    <definedName name="ちぇっく９１" localSheetId="2">#REF!</definedName>
    <definedName name="ちぇっく９１">#REF!</definedName>
    <definedName name="チェック９２" localSheetId="1">#REF!</definedName>
    <definedName name="チェック９２" localSheetId="2">#REF!</definedName>
    <definedName name="チェック９２">#REF!</definedName>
    <definedName name="ちぇっく９２" localSheetId="1">#REF!</definedName>
    <definedName name="ちぇっく９２" localSheetId="2">#REF!</definedName>
    <definedName name="ちぇっく９２">#REF!</definedName>
    <definedName name="チェック９３" localSheetId="1">#REF!</definedName>
    <definedName name="チェック９３" localSheetId="2">#REF!</definedName>
    <definedName name="チェック９３">#REF!</definedName>
    <definedName name="ちぇっく９３" localSheetId="1">#REF!</definedName>
    <definedName name="ちぇっく９３" localSheetId="2">#REF!</definedName>
    <definedName name="ちぇっく９３">#REF!</definedName>
    <definedName name="チェック９４" localSheetId="1">#REF!</definedName>
    <definedName name="チェック９４" localSheetId="2">#REF!</definedName>
    <definedName name="チェック９４">#REF!</definedName>
    <definedName name="ちぇっく９４" localSheetId="1">#REF!</definedName>
    <definedName name="ちぇっく９４" localSheetId="2">#REF!</definedName>
    <definedName name="ちぇっく９４">#REF!</definedName>
    <definedName name="チェック９５" localSheetId="1">#REF!</definedName>
    <definedName name="チェック９５" localSheetId="2">#REF!</definedName>
    <definedName name="チェック９５">#REF!</definedName>
    <definedName name="ちぇっく９５" localSheetId="1">#REF!</definedName>
    <definedName name="ちぇっく９５" localSheetId="2">#REF!</definedName>
    <definedName name="ちぇっく９５">#REF!</definedName>
    <definedName name="チェック９６" localSheetId="1">#REF!</definedName>
    <definedName name="チェック９６" localSheetId="2">#REF!</definedName>
    <definedName name="チェック９６">#REF!</definedName>
    <definedName name="ちぇっく９６" localSheetId="1">#REF!</definedName>
    <definedName name="ちぇっく９６" localSheetId="2">#REF!</definedName>
    <definedName name="ちぇっく９６">#REF!</definedName>
    <definedName name="チェック９７" localSheetId="1">#REF!</definedName>
    <definedName name="チェック９７" localSheetId="2">#REF!</definedName>
    <definedName name="チェック９７">#REF!</definedName>
    <definedName name="ちぇっく９７" localSheetId="1">#REF!</definedName>
    <definedName name="ちぇっく９７" localSheetId="2">#REF!</definedName>
    <definedName name="ちぇっく９７">#REF!</definedName>
    <definedName name="チェック９８" localSheetId="1">#REF!</definedName>
    <definedName name="チェック９８" localSheetId="2">#REF!</definedName>
    <definedName name="チェック９８">#REF!</definedName>
    <definedName name="ちぇっく９８" localSheetId="1">#REF!</definedName>
    <definedName name="ちぇっく９８" localSheetId="2">#REF!</definedName>
    <definedName name="ちぇっく９８">#REF!</definedName>
    <definedName name="チェック９９" localSheetId="1">#REF!</definedName>
    <definedName name="チェック９９" localSheetId="2">#REF!</definedName>
    <definedName name="チェック９９">#REF!</definedName>
    <definedName name="ちぇっく９９" localSheetId="1">#REF!</definedName>
    <definedName name="ちぇっく９９" localSheetId="2">#REF!</definedName>
    <definedName name="ちぇっく９９">#REF!</definedName>
  </definedNames>
  <calcPr calcId="152511"/>
</workbook>
</file>

<file path=xl/calcChain.xml><?xml version="1.0" encoding="utf-8"?>
<calcChain xmlns="http://schemas.openxmlformats.org/spreadsheetml/2006/main">
  <c r="I8" i="16" l="1"/>
  <c r="I19" i="11" s="1"/>
  <c r="I9" i="16"/>
  <c r="I20" i="11"/>
  <c r="I7" i="16"/>
  <c r="I18" i="11"/>
  <c r="E4" i="16"/>
  <c r="E5" i="16"/>
  <c r="E6" i="16"/>
  <c r="E7" i="16"/>
  <c r="I6" i="16" s="1"/>
  <c r="I17" i="11" s="1"/>
  <c r="E8" i="16"/>
  <c r="E9" i="16"/>
  <c r="E10" i="16"/>
  <c r="E11" i="16"/>
  <c r="E12" i="16"/>
  <c r="E3" i="16"/>
  <c r="K26" i="11"/>
  <c r="E24" i="16"/>
  <c r="E25" i="16"/>
  <c r="E26" i="16"/>
  <c r="E27" i="16"/>
  <c r="E28" i="16"/>
  <c r="E29" i="16"/>
  <c r="E30" i="16"/>
  <c r="E31" i="16"/>
  <c r="E32" i="16"/>
  <c r="E23" i="16"/>
  <c r="E14" i="16"/>
  <c r="E15" i="16"/>
  <c r="E16" i="16"/>
  <c r="E17" i="16"/>
  <c r="E18" i="16"/>
  <c r="E19" i="16"/>
  <c r="E20" i="16"/>
  <c r="E21" i="16"/>
  <c r="E22" i="16"/>
  <c r="E13" i="16"/>
  <c r="I3" i="16" s="1"/>
  <c r="I5" i="16"/>
  <c r="I16" i="11" s="1"/>
  <c r="I4" i="16"/>
  <c r="I15" i="11" s="1"/>
  <c r="I14" i="11" l="1"/>
  <c r="K27" i="11" s="1"/>
  <c r="I10" i="16"/>
</calcChain>
</file>

<file path=xl/sharedStrings.xml><?xml version="1.0" encoding="utf-8"?>
<sst xmlns="http://schemas.openxmlformats.org/spreadsheetml/2006/main" count="211" uniqueCount="164">
  <si>
    <t>訓　練　課　題　確　認　シ　ー　ト</t>
    <rPh sb="0" eb="1">
      <t>クン</t>
    </rPh>
    <rPh sb="2" eb="3">
      <t>ネリ</t>
    </rPh>
    <rPh sb="4" eb="7">
      <t>カダイ</t>
    </rPh>
    <rPh sb="8" eb="9">
      <t>アキラ</t>
    </rPh>
    <rPh sb="10" eb="11">
      <t>シノブ</t>
    </rPh>
    <phoneticPr fontId="6"/>
  </si>
  <si>
    <t>システム名　：　</t>
    <rPh sb="4" eb="5">
      <t>メイ</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</si>
  <si>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</si>
  <si>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</si>
  <si>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</si>
  <si>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</si>
  <si>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</si>
  <si>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</si>
  <si>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</si>
  <si>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</si>
  <si>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</si>
  <si>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</si>
  <si>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</si>
  <si>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</si>
  <si>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</si>
  <si>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①項目ごとに、指導員の「開始」の合図から、指導員が作業終了を確認するまでの時間とする。
②１２０分で、作業を打ち切ることとする。</t>
    <phoneticPr fontId="6"/>
  </si>
  <si>
    <t>①項目ごとに、指導員の「開始」の合図から、指導員が作業終了を確認するまでの時間とする。
②溶接作業では、製作終了後の整理整頓、清掃も含んだ時間とする。
③３００分で、作業を打ち切ることとする。</t>
    <phoneticPr fontId="6"/>
  </si>
  <si>
    <t>作業工程</t>
    <rPh sb="0" eb="2">
      <t>サギョウ</t>
    </rPh>
    <rPh sb="2" eb="4">
      <t>コウテイ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</si>
  <si>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</si>
  <si>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</si>
  <si>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</si>
  <si>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</si>
  <si>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</si>
  <si>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</si>
  <si>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</si>
  <si>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作業服の着用状態、保護具の適正使用、帽子の着用などの服装が、安全作業の観点から不適切な点があるごとに１点ずつ減点する。
　例）．○○○○○○、　□□□□□□□、　△△△△△△△</t>
    <rPh sb="26" eb="28">
      <t>フクソウ</t>
    </rPh>
    <rPh sb="43" eb="44">
      <t>テン</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</si>
  <si>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</si>
  <si>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</si>
  <si>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</si>
  <si>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</si>
  <si>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</si>
  <si>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</si>
  <si>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</si>
  <si>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</si>
  <si>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システム名　：</t>
    <rPh sb="4" eb="5">
      <t>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</si>
  <si>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</si>
  <si>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</si>
  <si>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</si>
  <si>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</si>
  <si>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</si>
  <si>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</si>
  <si>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</si>
  <si>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</si>
  <si>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</si>
  <si>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</si>
  <si>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</si>
  <si>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</si>
  <si>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</si>
  <si>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</si>
  <si>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</si>
  <si>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</si>
  <si>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</si>
  <si>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</si>
  <si>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</si>
  <si>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</si>
  <si>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</si>
  <si>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</si>
  <si>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</si>
  <si>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</si>
  <si>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</si>
  <si>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</si>
  <si>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</si>
  <si>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</si>
  <si>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</si>
  <si>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</si>
  <si>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</si>
  <si>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</si>
  <si>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</si>
  <si>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</si>
  <si>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</si>
  <si>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</si>
  <si>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</si>
  <si>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</si>
  <si>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</si>
  <si>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</si>
  <si>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</si>
  <si>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</si>
  <si>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</si>
  <si>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</si>
  <si>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</si>
  <si>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</si>
  <si>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</si>
  <si>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</si>
  <si>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</si>
  <si>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</si>
  <si>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</si>
  <si>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</si>
  <si>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</si>
  <si>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</si>
  <si>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</si>
  <si>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</si>
  <si>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</si>
  <si>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</si>
  <si>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</si>
  <si>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</si>
  <si>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訓練科名　　：</t>
    <rPh sb="0" eb="3">
      <t>クンレンカ</t>
    </rPh>
    <rPh sb="3" eb="4">
      <t>メイ</t>
    </rPh>
    <phoneticPr fontId="6"/>
  </si>
  <si>
    <t>訓練課題名　：　</t>
    <rPh sb="0" eb="2">
      <t>クンレン</t>
    </rPh>
    <rPh sb="2" eb="4">
      <t>カダイ</t>
    </rPh>
    <rPh sb="4" eb="5">
      <t>メイ</t>
    </rPh>
    <phoneticPr fontId="6"/>
  </si>
  <si>
    <t>訓練科名　　：</t>
    <rPh sb="0" eb="2">
      <t>クンレン</t>
    </rPh>
    <rPh sb="2" eb="3">
      <t>カ</t>
    </rPh>
    <rPh sb="3" eb="4">
      <t>メイ</t>
    </rPh>
    <phoneticPr fontId="6"/>
  </si>
  <si>
    <t>訓練課題名　：</t>
    <rPh sb="0" eb="2">
      <t>クンレン</t>
    </rPh>
    <rPh sb="2" eb="4">
      <t>カダイ</t>
    </rPh>
    <rPh sb="4" eb="5">
      <t>メイ</t>
    </rPh>
    <phoneticPr fontId="6"/>
  </si>
  <si>
    <t>換算点</t>
    <rPh sb="0" eb="2">
      <t>カンサン</t>
    </rPh>
    <rPh sb="2" eb="3">
      <t>テン</t>
    </rPh>
    <phoneticPr fontId="6"/>
  </si>
  <si>
    <t xml:space="preserve">＜判定表＞
　　A　：　８０点以上　：到達水準を十分に上回った
　　B　：　６０点以上８０点未満　：到達水準に達した
　　C　：　６０点未満　：到達水準に達しなかった
</t>
    <phoneticPr fontId="6"/>
  </si>
  <si>
    <t>仕上がり像 　：</t>
    <rPh sb="0" eb="2">
      <t>シア</t>
    </rPh>
    <rPh sb="4" eb="5">
      <t>ゾウ</t>
    </rPh>
    <phoneticPr fontId="6"/>
  </si>
  <si>
    <t>仕上がり像　：</t>
    <rPh sb="0" eb="2">
      <t>シア</t>
    </rPh>
    <rPh sb="4" eb="5">
      <t>ゾウ</t>
    </rPh>
    <phoneticPr fontId="6"/>
  </si>
  <si>
    <t>ア</t>
    <phoneticPr fontId="6"/>
  </si>
  <si>
    <t>イ</t>
    <phoneticPr fontId="6"/>
  </si>
  <si>
    <t>ウ</t>
    <phoneticPr fontId="6"/>
  </si>
  <si>
    <t>エ</t>
    <phoneticPr fontId="6"/>
  </si>
  <si>
    <t>オ</t>
    <phoneticPr fontId="6"/>
  </si>
  <si>
    <t>カ</t>
    <phoneticPr fontId="6"/>
  </si>
  <si>
    <t>キ</t>
    <phoneticPr fontId="6"/>
  </si>
  <si>
    <t>ク</t>
    <phoneticPr fontId="6"/>
  </si>
  <si>
    <t>ケ</t>
    <phoneticPr fontId="6"/>
  </si>
  <si>
    <t>コ</t>
    <phoneticPr fontId="6"/>
  </si>
  <si>
    <t>サ</t>
    <phoneticPr fontId="6"/>
  </si>
  <si>
    <t>シ</t>
    <phoneticPr fontId="6"/>
  </si>
  <si>
    <t>ス</t>
    <phoneticPr fontId="6"/>
  </si>
  <si>
    <t>セ</t>
    <phoneticPr fontId="6"/>
  </si>
  <si>
    <t>ソ</t>
    <phoneticPr fontId="6"/>
  </si>
  <si>
    <t>タ</t>
    <phoneticPr fontId="6"/>
  </si>
  <si>
    <t>チ</t>
    <phoneticPr fontId="6"/>
  </si>
  <si>
    <t>ツ</t>
    <phoneticPr fontId="6"/>
  </si>
  <si>
    <t>テ</t>
    <phoneticPr fontId="6"/>
  </si>
  <si>
    <t>ト</t>
    <phoneticPr fontId="6"/>
  </si>
  <si>
    <t>ナ</t>
    <phoneticPr fontId="6"/>
  </si>
  <si>
    <t>ニ</t>
    <phoneticPr fontId="6"/>
  </si>
  <si>
    <t>ヌ</t>
    <phoneticPr fontId="6"/>
  </si>
  <si>
    <t>ネ</t>
    <phoneticPr fontId="6"/>
  </si>
  <si>
    <t>ノ</t>
    <phoneticPr fontId="6"/>
  </si>
  <si>
    <t>ハ</t>
    <phoneticPr fontId="6"/>
  </si>
  <si>
    <t>ヒ</t>
    <phoneticPr fontId="6"/>
  </si>
  <si>
    <t>フ</t>
    <phoneticPr fontId="6"/>
  </si>
  <si>
    <t>ヘ</t>
    <phoneticPr fontId="6"/>
  </si>
  <si>
    <t>ホ</t>
    <phoneticPr fontId="6"/>
  </si>
  <si>
    <t>正解</t>
    <rPh sb="0" eb="2">
      <t>セイカイ</t>
    </rPh>
    <phoneticPr fontId="6"/>
  </si>
  <si>
    <t>シーケンス基礎</t>
  </si>
  <si>
    <t>シーケンス基礎</t>
    <rPh sb="5" eb="7">
      <t>キソ</t>
    </rPh>
    <phoneticPr fontId="6"/>
  </si>
  <si>
    <t>PLC基礎</t>
    <rPh sb="3" eb="5">
      <t>キソ</t>
    </rPh>
    <phoneticPr fontId="6"/>
  </si>
  <si>
    <t>空気圧基礎</t>
    <rPh sb="0" eb="3">
      <t>クウキアツ</t>
    </rPh>
    <rPh sb="3" eb="5">
      <t>キソ</t>
    </rPh>
    <phoneticPr fontId="6"/>
  </si>
  <si>
    <t>電気測定・保全</t>
    <rPh sb="0" eb="2">
      <t>デンキ</t>
    </rPh>
    <rPh sb="2" eb="4">
      <t>ソクテイ</t>
    </rPh>
    <rPh sb="5" eb="7">
      <t>ホゼン</t>
    </rPh>
    <phoneticPr fontId="6"/>
  </si>
  <si>
    <t>問題</t>
    <rPh sb="0" eb="2">
      <t>モンダイ</t>
    </rPh>
    <phoneticPr fontId="6"/>
  </si>
  <si>
    <t>内容</t>
    <rPh sb="0" eb="2">
      <t>ナイヨウ</t>
    </rPh>
    <phoneticPr fontId="6"/>
  </si>
  <si>
    <t>得点</t>
    <rPh sb="0" eb="2">
      <t>トクテン</t>
    </rPh>
    <phoneticPr fontId="6"/>
  </si>
  <si>
    <t>PLC基礎</t>
    <phoneticPr fontId="6"/>
  </si>
  <si>
    <t>空気圧基礎</t>
    <phoneticPr fontId="6"/>
  </si>
  <si>
    <t>電気測定及び電気保全の知識</t>
    <rPh sb="0" eb="2">
      <t>デンキ</t>
    </rPh>
    <rPh sb="2" eb="4">
      <t>ソクテイ</t>
    </rPh>
    <rPh sb="4" eb="5">
      <t>オヨ</t>
    </rPh>
    <rPh sb="6" eb="8">
      <t>デンキ</t>
    </rPh>
    <rPh sb="8" eb="10">
      <t>ホゼン</t>
    </rPh>
    <rPh sb="11" eb="13">
      <t>チシキ</t>
    </rPh>
    <phoneticPr fontId="6"/>
  </si>
  <si>
    <t>シーケンス制御及び有接点リレーシーケンス制御の知識</t>
    <rPh sb="5" eb="7">
      <t>セイギョ</t>
    </rPh>
    <rPh sb="7" eb="8">
      <t>オヨ</t>
    </rPh>
    <rPh sb="9" eb="10">
      <t>ユウ</t>
    </rPh>
    <rPh sb="10" eb="12">
      <t>セッテン</t>
    </rPh>
    <rPh sb="20" eb="22">
      <t>セイギョ</t>
    </rPh>
    <rPh sb="23" eb="25">
      <t>チシキ</t>
    </rPh>
    <phoneticPr fontId="6"/>
  </si>
  <si>
    <t>PLC制御の知識</t>
    <rPh sb="3" eb="5">
      <t>セイギョ</t>
    </rPh>
    <rPh sb="6" eb="8">
      <t>チシキ</t>
    </rPh>
    <phoneticPr fontId="6"/>
  </si>
  <si>
    <t>（１）</t>
    <phoneticPr fontId="6"/>
  </si>
  <si>
    <t>PLC配線</t>
    <rPh sb="3" eb="5">
      <t>ハイセン</t>
    </rPh>
    <phoneticPr fontId="6"/>
  </si>
  <si>
    <t>空気圧制御の知識</t>
    <phoneticPr fontId="6"/>
  </si>
  <si>
    <t>PLC接続図</t>
    <rPh sb="3" eb="5">
      <t>セツゾク</t>
    </rPh>
    <rPh sb="5" eb="6">
      <t>ズ</t>
    </rPh>
    <phoneticPr fontId="6"/>
  </si>
  <si>
    <t>PLCと機器の接続</t>
    <rPh sb="4" eb="6">
      <t>キキ</t>
    </rPh>
    <rPh sb="7" eb="9">
      <t>セツゾク</t>
    </rPh>
    <phoneticPr fontId="6"/>
  </si>
  <si>
    <t>PLC配線</t>
    <phoneticPr fontId="6"/>
  </si>
  <si>
    <t>合計</t>
    <rPh sb="0" eb="2">
      <t>ゴウケイ</t>
    </rPh>
    <phoneticPr fontId="6"/>
  </si>
  <si>
    <t>（２）</t>
    <phoneticPr fontId="6"/>
  </si>
  <si>
    <t>（３）</t>
    <phoneticPr fontId="6"/>
  </si>
  <si>
    <t>空気圧配管</t>
    <phoneticPr fontId="6"/>
  </si>
  <si>
    <t>PLCラダー図</t>
    <rPh sb="6" eb="7">
      <t>ズ</t>
    </rPh>
    <phoneticPr fontId="6"/>
  </si>
  <si>
    <t>PLCラダー図</t>
    <phoneticPr fontId="6"/>
  </si>
  <si>
    <t>空気圧機器配管図</t>
    <phoneticPr fontId="6"/>
  </si>
  <si>
    <t>空気圧機器の配管</t>
    <phoneticPr fontId="6"/>
  </si>
  <si>
    <t>PLCプログラム（ラダー図）</t>
    <rPh sb="12" eb="13">
      <t>ズ</t>
    </rPh>
    <phoneticPr fontId="6"/>
  </si>
  <si>
    <t>誤りがあるごとに1点減点する。</t>
    <rPh sb="0" eb="1">
      <t>アヤマ</t>
    </rPh>
    <rPh sb="9" eb="10">
      <t>テン</t>
    </rPh>
    <rPh sb="10" eb="12">
      <t>ゲンテン</t>
    </rPh>
    <phoneticPr fontId="6"/>
  </si>
  <si>
    <t>誤りがあるごとに1点減点する。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</si>
</sst>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52"/>
        <bgColor indexed="64"/>
      </patternFill>
    </fill>
  </fills>
  <borders count="8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right style="medium">
        <color indexed="64"/>
      </right>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right/>
      <top style="dotted">
        <color indexed="64"/>
      </top>
      <bottom style="dotted">
        <color indexed="64"/>
      </bottom>
      <diagonal/>
    </border>
    <border>
      <left/>
      <right style="medium">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diagonal/>
    </border>
    <border>
      <left style="medium">
        <color indexed="64"/>
      </left>
      <right style="thin">
        <color indexed="64"/>
      </right>
      <top style="dotted">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diagonalUp="1">
      <left style="thin">
        <color indexed="64"/>
      </left>
      <right style="thin">
        <color indexed="64"/>
      </right>
      <top/>
      <bottom/>
      <diagonal style="thin">
        <color indexed="64"/>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305">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Fill="1" applyBorder="1" applyAlignment="1">
      <alignment vertical="center"/>
    </xf>
    <xf numFmtId="0" fontId="9" fillId="0" borderId="10" xfId="0" applyFont="1" applyFill="1" applyBorder="1" applyAlignment="1">
      <alignment vertical="center" wrapText="1"/>
    </xf>
    <xf numFmtId="49" fontId="12" fillId="0" borderId="9" xfId="0" applyNumberFormat="1" applyFont="1" applyFill="1" applyBorder="1" applyAlignment="1">
      <alignment horizontal="center" vertical="center"/>
    </xf>
    <xf numFmtId="0" fontId="9" fillId="0" borderId="11" xfId="0" applyFont="1" applyBorder="1" applyAlignment="1">
      <alignment vertical="top" wrapText="1"/>
    </xf>
    <xf numFmtId="0" fontId="0" fillId="0" borderId="11" xfId="0" applyBorder="1" applyAlignment="1">
      <alignment vertical="top"/>
    </xf>
    <xf numFmtId="0" fontId="9" fillId="0" borderId="12" xfId="0" applyFont="1" applyFill="1" applyBorder="1" applyAlignment="1">
      <alignment vertical="center"/>
    </xf>
    <xf numFmtId="0" fontId="9" fillId="0" borderId="13" xfId="0" applyFont="1" applyFill="1" applyBorder="1" applyAlignment="1">
      <alignment vertical="center"/>
    </xf>
    <xf numFmtId="49" fontId="12" fillId="0" borderId="12" xfId="0" applyNumberFormat="1" applyFont="1" applyFill="1" applyBorder="1" applyAlignment="1">
      <alignment horizontal="center" vertical="center"/>
    </xf>
    <xf numFmtId="0" fontId="1" fillId="2" borderId="14" xfId="0" applyFont="1" applyFill="1" applyBorder="1" applyAlignment="1">
      <alignment horizontal="center" vertical="center" wrapText="1"/>
    </xf>
    <xf numFmtId="0" fontId="9" fillId="0" borderId="15" xfId="0" applyFont="1" applyBorder="1" applyAlignment="1">
      <alignment vertical="top" wrapText="1"/>
    </xf>
    <xf numFmtId="0" fontId="0" fillId="0" borderId="16" xfId="0" applyBorder="1" applyAlignment="1">
      <alignment vertical="top"/>
    </xf>
    <xf numFmtId="0" fontId="9" fillId="0" borderId="17" xfId="0" applyFont="1" applyFill="1" applyBorder="1" applyAlignment="1">
      <alignment vertical="center"/>
    </xf>
    <xf numFmtId="0" fontId="9" fillId="0" borderId="17" xfId="0" applyFont="1" applyFill="1" applyBorder="1" applyAlignment="1">
      <alignment vertical="center" wrapText="1"/>
    </xf>
    <xf numFmtId="49" fontId="12" fillId="0" borderId="17" xfId="0" applyNumberFormat="1" applyFont="1" applyFill="1" applyBorder="1" applyAlignment="1">
      <alignment horizontal="center" vertical="center"/>
    </xf>
    <xf numFmtId="0" fontId="9" fillId="0" borderId="18" xfId="0" applyFont="1" applyBorder="1" applyAlignment="1">
      <alignment vertical="top" wrapText="1"/>
    </xf>
    <xf numFmtId="0" fontId="0" fillId="0" borderId="18" xfId="0" applyBorder="1" applyAlignment="1">
      <alignment vertical="top"/>
    </xf>
    <xf numFmtId="0" fontId="9" fillId="0" borderId="9" xfId="0" applyFont="1" applyFill="1" applyBorder="1" applyAlignment="1">
      <alignment vertical="center" wrapText="1"/>
    </xf>
    <xf numFmtId="0" fontId="9" fillId="0" borderId="10" xfId="0" applyFont="1" applyFill="1" applyBorder="1" applyAlignment="1">
      <alignment vertical="center"/>
    </xf>
    <xf numFmtId="0" fontId="9" fillId="0" borderId="16" xfId="0" applyFont="1" applyBorder="1" applyAlignment="1">
      <alignment vertical="top" wrapText="1"/>
    </xf>
    <xf numFmtId="0" fontId="9" fillId="0" borderId="19" xfId="0" applyFont="1" applyFill="1" applyBorder="1" applyAlignment="1">
      <alignment vertical="center" wrapText="1"/>
    </xf>
    <xf numFmtId="0" fontId="9" fillId="0" borderId="10" xfId="0" applyFont="1" applyBorder="1" applyAlignment="1">
      <alignment horizontal="left" vertical="center"/>
    </xf>
    <xf numFmtId="0" fontId="0" fillId="0" borderId="11" xfId="0" applyBorder="1" applyAlignment="1">
      <alignment horizontal="left" vertical="top" wrapText="1"/>
    </xf>
    <xf numFmtId="0" fontId="9" fillId="0" borderId="13" xfId="0" applyFont="1" applyBorder="1" applyAlignment="1">
      <alignment horizontal="left" vertical="center" wrapText="1"/>
    </xf>
    <xf numFmtId="0" fontId="0" fillId="0" borderId="20" xfId="0" applyBorder="1" applyAlignment="1">
      <alignment horizontal="left" vertical="top"/>
    </xf>
    <xf numFmtId="0" fontId="9" fillId="0" borderId="21" xfId="0" applyFont="1" applyBorder="1" applyAlignment="1">
      <alignment horizontal="left" vertical="center"/>
    </xf>
    <xf numFmtId="49" fontId="12" fillId="0" borderId="22" xfId="0" applyNumberFormat="1" applyFont="1" applyFill="1" applyBorder="1" applyAlignment="1">
      <alignment horizontal="center" vertical="center"/>
    </xf>
    <xf numFmtId="0" fontId="9" fillId="0" borderId="23" xfId="0" applyFont="1" applyBorder="1" applyAlignment="1">
      <alignment horizontal="left" vertical="center"/>
    </xf>
    <xf numFmtId="0" fontId="9" fillId="0" borderId="24" xfId="0" applyFont="1" applyBorder="1" applyAlignment="1">
      <alignment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xf>
    <xf numFmtId="49" fontId="12" fillId="0" borderId="6" xfId="0" applyNumberFormat="1" applyFont="1" applyFill="1" applyBorder="1" applyAlignment="1">
      <alignment horizontal="center" vertical="center"/>
    </xf>
    <xf numFmtId="49" fontId="9" fillId="0" borderId="25" xfId="0" applyNumberFormat="1" applyFont="1" applyFill="1" applyBorder="1" applyAlignment="1">
      <alignment horizontal="left" vertical="top" wrapText="1"/>
    </xf>
    <xf numFmtId="179" fontId="9" fillId="0" borderId="26" xfId="0" applyNumberFormat="1" applyFont="1" applyFill="1" applyBorder="1" applyAlignment="1">
      <alignment horizontal="center" vertical="center"/>
    </xf>
    <xf numFmtId="179" fontId="9" fillId="2" borderId="27" xfId="0" applyNumberFormat="1" applyFont="1" applyFill="1" applyBorder="1" applyAlignment="1">
      <alignment horizontal="center" vertical="center"/>
    </xf>
    <xf numFmtId="194" fontId="9" fillId="2" borderId="28" xfId="0" applyNumberFormat="1" applyFont="1" applyFill="1" applyBorder="1" applyAlignment="1">
      <alignment horizontal="center" vertical="center"/>
    </xf>
    <xf numFmtId="0" fontId="1" fillId="2" borderId="29"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30" xfId="0" applyFont="1" applyBorder="1" applyAlignment="1">
      <alignment horizontal="center" vertical="center" wrapText="1" shrinkToFit="1"/>
    </xf>
    <xf numFmtId="0" fontId="1" fillId="0" borderId="30" xfId="0" applyFont="1" applyBorder="1" applyAlignment="1">
      <alignment horizontal="center" vertical="center"/>
    </xf>
    <xf numFmtId="0" fontId="1" fillId="0" borderId="8" xfId="0" applyFont="1" applyBorder="1" applyAlignment="1">
      <alignment horizontal="center" vertical="center"/>
    </xf>
    <xf numFmtId="0" fontId="1" fillId="0" borderId="31" xfId="0" applyFont="1" applyBorder="1" applyAlignment="1">
      <alignment horizontal="center" vertical="center"/>
    </xf>
    <xf numFmtId="0" fontId="9" fillId="0" borderId="32" xfId="0" applyFont="1" applyBorder="1" applyAlignment="1">
      <alignment horizontal="justify" vertical="center" wrapText="1"/>
    </xf>
    <xf numFmtId="0" fontId="9" fillId="0" borderId="33" xfId="0" applyFont="1" applyBorder="1" applyAlignment="1">
      <alignment horizontal="justify" vertical="center" wrapText="1"/>
    </xf>
    <xf numFmtId="0" fontId="9" fillId="0" borderId="34" xfId="0" applyFont="1" applyBorder="1" applyAlignment="1">
      <alignment vertical="top" wrapText="1"/>
    </xf>
    <xf numFmtId="0" fontId="9" fillId="0" borderId="35" xfId="0" applyFont="1" applyBorder="1" applyAlignment="1">
      <alignment horizontal="justify" vertical="center" wrapText="1"/>
    </xf>
    <xf numFmtId="0" fontId="9" fillId="0" borderId="15" xfId="0" applyFont="1" applyBorder="1" applyAlignment="1">
      <alignment horizontal="justify" vertical="center" wrapText="1"/>
    </xf>
    <xf numFmtId="0" fontId="9" fillId="0" borderId="36" xfId="0" applyFont="1" applyBorder="1" applyAlignment="1">
      <alignment vertical="top" wrapText="1"/>
    </xf>
    <xf numFmtId="0" fontId="9" fillId="0" borderId="37" xfId="0" applyFont="1" applyBorder="1" applyAlignment="1">
      <alignment horizontal="justify" vertical="center" wrapText="1"/>
    </xf>
    <xf numFmtId="0" fontId="9" fillId="0" borderId="20" xfId="0" applyFont="1" applyBorder="1" applyAlignment="1">
      <alignment horizontal="justify" vertical="center" wrapText="1"/>
    </xf>
    <xf numFmtId="0" fontId="11" fillId="0" borderId="25" xfId="0" applyFont="1" applyBorder="1" applyAlignment="1">
      <alignment horizontal="justify" vertical="center" wrapText="1"/>
    </xf>
    <xf numFmtId="0" fontId="11" fillId="0" borderId="18" xfId="0" applyFont="1" applyBorder="1" applyAlignment="1">
      <alignment horizontal="justify" vertical="center" wrapText="1"/>
    </xf>
    <xf numFmtId="0" fontId="9" fillId="0" borderId="38" xfId="0" applyFont="1" applyBorder="1" applyAlignment="1">
      <alignment horizontal="justify" vertical="center" wrapText="1"/>
    </xf>
    <xf numFmtId="0" fontId="9" fillId="0" borderId="25" xfId="0" applyFont="1" applyBorder="1" applyAlignment="1">
      <alignment horizontal="justify" vertical="center" wrapText="1"/>
    </xf>
    <xf numFmtId="0" fontId="11" fillId="0" borderId="39" xfId="0" applyFont="1" applyBorder="1" applyAlignment="1">
      <alignment vertical="top" wrapText="1"/>
    </xf>
    <xf numFmtId="0" fontId="11" fillId="0" borderId="36" xfId="0" applyFont="1" applyBorder="1" applyAlignment="1">
      <alignment vertical="top" wrapText="1"/>
    </xf>
    <xf numFmtId="0" fontId="11" fillId="0" borderId="40" xfId="0" applyFont="1" applyBorder="1" applyAlignment="1">
      <alignment vertical="top" wrapText="1"/>
    </xf>
    <xf numFmtId="0" fontId="0" fillId="4" borderId="41" xfId="0" applyFont="1" applyFill="1" applyBorder="1" applyAlignment="1">
      <alignment horizontal="center" vertical="center" wrapText="1" shrinkToFit="1"/>
    </xf>
    <xf numFmtId="0" fontId="9" fillId="0" borderId="8" xfId="0" applyFont="1" applyBorder="1" applyAlignment="1">
      <alignment horizontal="justify" vertical="center" wrapText="1"/>
    </xf>
    <xf numFmtId="0" fontId="9" fillId="0" borderId="42" xfId="0" applyFont="1" applyBorder="1" applyAlignment="1">
      <alignment horizontal="justify" vertical="center" wrapText="1"/>
    </xf>
    <xf numFmtId="0" fontId="9" fillId="0" borderId="18" xfId="0" applyFont="1" applyBorder="1" applyAlignment="1">
      <alignment horizontal="justify" vertical="center" wrapText="1"/>
    </xf>
    <xf numFmtId="0" fontId="11" fillId="0" borderId="43" xfId="0" applyFont="1" applyBorder="1" applyAlignment="1">
      <alignment vertical="top" wrapText="1"/>
    </xf>
    <xf numFmtId="0" fontId="17" fillId="0" borderId="0" xfId="0" applyFont="1">
      <alignment vertical="center"/>
    </xf>
    <xf numFmtId="0" fontId="17" fillId="0" borderId="44" xfId="0" applyFont="1" applyBorder="1" applyAlignment="1">
      <alignment horizontal="center" vertical="center" shrinkToFit="1"/>
    </xf>
    <xf numFmtId="0" fontId="17" fillId="0" borderId="45" xfId="0" applyFont="1" applyBorder="1" applyAlignment="1">
      <alignment horizontal="center" vertical="center"/>
    </xf>
    <xf numFmtId="0" fontId="17" fillId="0" borderId="0" xfId="0" applyFont="1" applyAlignment="1">
      <alignment horizontal="center" vertical="center"/>
    </xf>
    <xf numFmtId="0" fontId="19" fillId="0" borderId="46" xfId="0" applyFont="1" applyBorder="1" applyAlignment="1">
      <alignment vertical="center" wrapText="1"/>
    </xf>
    <xf numFmtId="0" fontId="19" fillId="0" borderId="27" xfId="0" applyFont="1" applyBorder="1" applyAlignment="1">
      <alignment vertical="center" wrapText="1"/>
    </xf>
    <xf numFmtId="0" fontId="19" fillId="0" borderId="3" xfId="0" applyFont="1" applyBorder="1" applyAlignment="1">
      <alignment horizontal="left" vertical="center"/>
    </xf>
    <xf numFmtId="0" fontId="19" fillId="0" borderId="47" xfId="0" applyFont="1" applyBorder="1" applyAlignment="1">
      <alignment vertical="center" wrapText="1"/>
    </xf>
    <xf numFmtId="0" fontId="19" fillId="0" borderId="48" xfId="0" applyFont="1" applyBorder="1" applyAlignment="1">
      <alignment vertical="center" wrapText="1"/>
    </xf>
    <xf numFmtId="0" fontId="19" fillId="0" borderId="3" xfId="0" applyFont="1" applyBorder="1" applyAlignment="1">
      <alignment vertical="center" wrapText="1"/>
    </xf>
    <xf numFmtId="0" fontId="19" fillId="0" borderId="49" xfId="0" applyFont="1" applyBorder="1" applyAlignment="1">
      <alignment vertical="center" wrapText="1"/>
    </xf>
    <xf numFmtId="0" fontId="19" fillId="0" borderId="50" xfId="0" applyFont="1" applyBorder="1" applyAlignment="1">
      <alignment vertical="center" wrapText="1"/>
    </xf>
    <xf numFmtId="0" fontId="19" fillId="0" borderId="3" xfId="0" applyFont="1" applyBorder="1" applyAlignment="1">
      <alignment horizontal="left" vertical="center" wrapText="1"/>
    </xf>
    <xf numFmtId="0" fontId="19" fillId="0" borderId="28" xfId="0" applyFont="1" applyBorder="1" applyAlignment="1">
      <alignment vertical="center" wrapText="1"/>
    </xf>
    <xf numFmtId="0" fontId="19" fillId="0" borderId="51" xfId="0" applyFont="1" applyBorder="1" applyAlignment="1">
      <alignment vertical="center" wrapText="1"/>
    </xf>
    <xf numFmtId="0" fontId="19" fillId="0" borderId="3" xfId="0" applyFont="1" applyBorder="1" applyAlignment="1">
      <alignment horizontal="left" vertical="center" shrinkToFit="1"/>
    </xf>
    <xf numFmtId="0" fontId="19" fillId="0" borderId="52" xfId="0" applyFont="1" applyBorder="1" applyAlignment="1">
      <alignment vertical="center" wrapText="1"/>
    </xf>
    <xf numFmtId="0" fontId="19" fillId="0" borderId="29"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9" fillId="0" borderId="18" xfId="0" applyFont="1" applyBorder="1" applyAlignment="1">
      <alignment vertical="center" wrapText="1"/>
    </xf>
    <xf numFmtId="0" fontId="9" fillId="0" borderId="39" xfId="0" applyFont="1" applyBorder="1" applyAlignment="1">
      <alignment vertical="top" wrapText="1"/>
    </xf>
    <xf numFmtId="0" fontId="11" fillId="0" borderId="43" xfId="0" applyFont="1" applyBorder="1" applyAlignment="1">
      <alignment vertical="top"/>
    </xf>
    <xf numFmtId="0" fontId="11" fillId="0" borderId="31" xfId="0" applyFont="1" applyBorder="1" applyAlignment="1">
      <alignment horizontal="justify" vertical="top" wrapText="1"/>
    </xf>
    <xf numFmtId="0" fontId="11" fillId="0" borderId="11" xfId="0" applyFont="1" applyBorder="1" applyAlignment="1">
      <alignment horizontal="justify" vertical="top" wrapText="1"/>
    </xf>
    <xf numFmtId="0" fontId="11" fillId="0" borderId="15" xfId="0" applyFont="1" applyBorder="1" applyAlignment="1">
      <alignment horizontal="justify" vertical="top" wrapText="1"/>
    </xf>
    <xf numFmtId="0" fontId="11" fillId="0" borderId="16" xfId="0" applyFont="1" applyBorder="1" applyAlignment="1">
      <alignment horizontal="justify" vertical="top" wrapText="1"/>
    </xf>
    <xf numFmtId="0" fontId="11" fillId="0" borderId="25" xfId="0" applyFont="1" applyBorder="1" applyAlignment="1">
      <alignment horizontal="justify" vertical="top" wrapText="1"/>
    </xf>
    <xf numFmtId="0" fontId="11" fillId="0" borderId="18" xfId="0" applyFont="1" applyBorder="1" applyAlignment="1">
      <alignment horizontal="justify" vertical="top" wrapText="1"/>
    </xf>
    <xf numFmtId="0" fontId="11" fillId="0" borderId="20" xfId="0" applyFont="1" applyBorder="1" applyAlignment="1">
      <alignment horizontal="justify" vertical="top" wrapText="1"/>
    </xf>
    <xf numFmtId="0" fontId="11" fillId="0" borderId="8" xfId="0" applyFont="1" applyBorder="1" applyAlignment="1">
      <alignment horizontal="justify" vertical="top" wrapText="1"/>
    </xf>
    <xf numFmtId="0" fontId="0" fillId="0" borderId="0" xfId="0" applyAlignment="1">
      <alignment horizontal="center" vertical="center"/>
    </xf>
    <xf numFmtId="0" fontId="0" fillId="0" borderId="46" xfId="0" applyBorder="1" applyAlignment="1">
      <alignment horizontal="center" vertical="center"/>
    </xf>
    <xf numFmtId="0" fontId="0" fillId="0" borderId="3" xfId="0" applyBorder="1" applyAlignment="1">
      <alignment horizontal="center" vertical="center"/>
    </xf>
    <xf numFmtId="0" fontId="0" fillId="0" borderId="3" xfId="0" applyBorder="1">
      <alignment vertical="center"/>
    </xf>
    <xf numFmtId="0" fontId="0" fillId="0" borderId="53" xfId="0" applyBorder="1">
      <alignment vertical="center"/>
    </xf>
    <xf numFmtId="0" fontId="0" fillId="0" borderId="45" xfId="0" applyBorder="1">
      <alignment vertical="center"/>
    </xf>
    <xf numFmtId="0" fontId="0" fillId="0" borderId="54" xfId="0" applyBorder="1" applyAlignment="1">
      <alignment horizontal="center" vertical="center"/>
    </xf>
    <xf numFmtId="0" fontId="0" fillId="0" borderId="49" xfId="0" applyBorder="1">
      <alignment vertical="center"/>
    </xf>
    <xf numFmtId="0" fontId="0" fillId="0" borderId="55" xfId="0" applyBorder="1" applyAlignment="1">
      <alignment horizontal="center" vertical="center"/>
    </xf>
    <xf numFmtId="0" fontId="0" fillId="0" borderId="52" xfId="0" applyBorder="1" applyAlignment="1">
      <alignment horizontal="center" vertical="center"/>
    </xf>
    <xf numFmtId="0" fontId="0" fillId="0" borderId="52" xfId="0" applyBorder="1">
      <alignment vertical="center"/>
    </xf>
    <xf numFmtId="0" fontId="0" fillId="0" borderId="29" xfId="0" applyBorder="1">
      <alignment vertical="center"/>
    </xf>
    <xf numFmtId="0" fontId="0" fillId="0" borderId="46" xfId="0" applyBorder="1">
      <alignment vertical="center"/>
    </xf>
    <xf numFmtId="0" fontId="0" fillId="0" borderId="27" xfId="0" applyBorder="1">
      <alignment vertical="center"/>
    </xf>
    <xf numFmtId="0" fontId="0" fillId="0" borderId="5"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56" xfId="0" applyBorder="1" applyAlignment="1">
      <alignment horizontal="center" vertical="center"/>
    </xf>
    <xf numFmtId="0" fontId="0" fillId="0" borderId="57" xfId="0" applyBorder="1">
      <alignment vertical="center"/>
    </xf>
    <xf numFmtId="0" fontId="0" fillId="0" borderId="58" xfId="0" applyBorder="1">
      <alignment vertical="center"/>
    </xf>
    <xf numFmtId="0" fontId="0" fillId="0" borderId="49" xfId="0" applyBorder="1" applyAlignment="1">
      <alignment horizontal="center" vertical="center"/>
    </xf>
    <xf numFmtId="0" fontId="0" fillId="0" borderId="29" xfId="0" applyBorder="1" applyAlignment="1">
      <alignment horizontal="center" vertical="center"/>
    </xf>
    <xf numFmtId="0" fontId="12" fillId="0" borderId="9" xfId="0" applyNumberFormat="1" applyFont="1" applyFill="1" applyBorder="1" applyAlignment="1">
      <alignment horizontal="center" vertical="center"/>
    </xf>
    <xf numFmtId="0" fontId="12" fillId="0" borderId="12" xfId="0" applyNumberFormat="1" applyFont="1" applyFill="1" applyBorder="1" applyAlignment="1">
      <alignment horizontal="center" vertical="center"/>
    </xf>
    <xf numFmtId="0" fontId="12" fillId="0" borderId="22" xfId="0" applyNumberFormat="1" applyFont="1" applyFill="1" applyBorder="1" applyAlignment="1">
      <alignment horizontal="center" vertical="center"/>
    </xf>
    <xf numFmtId="0" fontId="1" fillId="2" borderId="56" xfId="0" applyFont="1" applyFill="1" applyBorder="1" applyAlignment="1">
      <alignment vertical="center" wrapText="1"/>
    </xf>
    <xf numFmtId="0" fontId="1" fillId="2" borderId="14" xfId="0" applyFont="1" applyFill="1" applyBorder="1" applyAlignment="1">
      <alignment vertical="center" wrapText="1"/>
    </xf>
    <xf numFmtId="0" fontId="1" fillId="2" borderId="59" xfId="0" applyFont="1" applyFill="1" applyBorder="1" applyAlignment="1">
      <alignment vertical="center" wrapText="1"/>
    </xf>
    <xf numFmtId="0" fontId="0" fillId="0" borderId="44" xfId="0" applyBorder="1">
      <alignment vertical="center"/>
    </xf>
    <xf numFmtId="0" fontId="0" fillId="0" borderId="45" xfId="0" applyBorder="1" applyAlignment="1">
      <alignment horizontal="center" vertical="center"/>
    </xf>
    <xf numFmtId="0" fontId="0" fillId="0" borderId="47" xfId="0" applyBorder="1" applyAlignment="1">
      <alignment horizontal="center" vertical="center"/>
    </xf>
    <xf numFmtId="0" fontId="0" fillId="0" borderId="47" xfId="0" applyBorder="1">
      <alignment vertical="center"/>
    </xf>
    <xf numFmtId="0" fontId="0" fillId="0" borderId="28" xfId="0" applyBorder="1">
      <alignment vertical="center"/>
    </xf>
    <xf numFmtId="0" fontId="0" fillId="0" borderId="55" xfId="0" applyBorder="1">
      <alignment vertical="center"/>
    </xf>
    <xf numFmtId="0" fontId="0" fillId="0" borderId="5" xfId="0" applyBorder="1">
      <alignment vertical="center"/>
    </xf>
    <xf numFmtId="0" fontId="0" fillId="0" borderId="53" xfId="0" quotePrefix="1" applyBorder="1" applyAlignment="1">
      <alignment horizontal="center" vertical="center"/>
    </xf>
    <xf numFmtId="0" fontId="0" fillId="0" borderId="52" xfId="0" quotePrefix="1" applyBorder="1" applyAlignment="1">
      <alignment horizontal="center"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28" xfId="0" applyBorder="1" applyAlignment="1">
      <alignment horizontal="center" vertical="center"/>
    </xf>
    <xf numFmtId="0" fontId="0" fillId="0" borderId="63" xfId="0" applyFill="1" applyBorder="1" applyAlignment="1">
      <alignment horizontal="center" vertical="center"/>
    </xf>
    <xf numFmtId="0" fontId="0" fillId="0" borderId="54" xfId="0" applyBorder="1">
      <alignment vertical="center"/>
    </xf>
    <xf numFmtId="0" fontId="0" fillId="0" borderId="50" xfId="0" quotePrefix="1" applyBorder="1" applyAlignment="1">
      <alignment horizontal="center" vertical="center"/>
    </xf>
    <xf numFmtId="0" fontId="0" fillId="0" borderId="88" xfId="0" applyBorder="1">
      <alignment vertical="center"/>
    </xf>
    <xf numFmtId="0" fontId="0" fillId="0" borderId="14" xfId="0" applyBorder="1">
      <alignment vertical="center"/>
    </xf>
    <xf numFmtId="0" fontId="0" fillId="0" borderId="50" xfId="0" applyBorder="1" applyAlignment="1">
      <alignment horizontal="center" vertical="center"/>
    </xf>
    <xf numFmtId="0" fontId="9" fillId="0" borderId="68" xfId="0" applyFont="1" applyBorder="1" applyAlignment="1">
      <alignment horizontal="left" vertical="center"/>
    </xf>
    <xf numFmtId="0" fontId="0" fillId="0" borderId="64" xfId="0" applyBorder="1" applyAlignment="1">
      <alignment horizontal="center" vertical="center"/>
    </xf>
    <xf numFmtId="0" fontId="0" fillId="0" borderId="65" xfId="0" applyBorder="1" applyAlignment="1">
      <alignment horizontal="center" vertical="center"/>
    </xf>
    <xf numFmtId="0" fontId="9" fillId="0" borderId="11" xfId="0" applyFont="1" applyBorder="1" applyAlignment="1">
      <alignment vertical="top"/>
    </xf>
    <xf numFmtId="0" fontId="9" fillId="0" borderId="18" xfId="0" applyFont="1" applyBorder="1" applyAlignment="1">
      <alignment vertical="top"/>
    </xf>
    <xf numFmtId="0" fontId="9" fillId="6" borderId="79" xfId="0" applyFont="1" applyFill="1" applyBorder="1" applyAlignment="1">
      <alignment horizontal="left" vertical="top" wrapText="1"/>
    </xf>
    <xf numFmtId="0" fontId="9" fillId="6" borderId="80" xfId="0" applyFont="1" applyFill="1" applyBorder="1" applyAlignment="1">
      <alignment horizontal="left" vertical="top"/>
    </xf>
    <xf numFmtId="0" fontId="9" fillId="6" borderId="68" xfId="0" applyFont="1" applyFill="1" applyBorder="1" applyAlignment="1">
      <alignment horizontal="left" vertical="top"/>
    </xf>
    <xf numFmtId="0" fontId="9" fillId="6" borderId="34" xfId="0" applyFont="1" applyFill="1" applyBorder="1" applyAlignment="1">
      <alignment horizontal="left" vertical="top"/>
    </xf>
    <xf numFmtId="0" fontId="9" fillId="6" borderId="69" xfId="0" applyFont="1" applyFill="1" applyBorder="1" applyAlignment="1">
      <alignment horizontal="left" vertical="top"/>
    </xf>
    <xf numFmtId="0" fontId="9" fillId="6" borderId="43" xfId="0" applyFont="1" applyFill="1" applyBorder="1" applyAlignment="1">
      <alignment horizontal="left" vertical="top"/>
    </xf>
    <xf numFmtId="190" fontId="9" fillId="0" borderId="81" xfId="0" applyNumberFormat="1" applyFont="1" applyFill="1" applyBorder="1" applyAlignment="1">
      <alignment horizontal="center" vertical="center" wrapText="1"/>
    </xf>
    <xf numFmtId="0" fontId="0" fillId="0" borderId="82" xfId="0" applyBorder="1">
      <alignment vertical="center"/>
    </xf>
    <xf numFmtId="0" fontId="0" fillId="0" borderId="83" xfId="0" applyBorder="1">
      <alignment vertical="center"/>
    </xf>
    <xf numFmtId="0" fontId="9" fillId="0" borderId="11"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190" fontId="9" fillId="2" borderId="84" xfId="0" applyNumberFormat="1" applyFont="1" applyFill="1" applyBorder="1" applyAlignment="1">
      <alignment horizontal="center" vertical="center" wrapText="1"/>
    </xf>
    <xf numFmtId="0" fontId="0" fillId="2" borderId="85" xfId="0" applyFill="1" applyBorder="1">
      <alignment vertical="center"/>
    </xf>
    <xf numFmtId="0" fontId="0" fillId="2" borderId="86" xfId="0" applyFill="1" applyBorder="1">
      <alignment vertical="center"/>
    </xf>
    <xf numFmtId="49" fontId="12" fillId="0" borderId="46" xfId="0" applyNumberFormat="1" applyFont="1" applyFill="1" applyBorder="1" applyAlignment="1">
      <alignment horizontal="center" vertical="center"/>
    </xf>
    <xf numFmtId="49" fontId="12" fillId="0" borderId="52" xfId="0" applyNumberFormat="1" applyFont="1" applyFill="1" applyBorder="1" applyAlignment="1">
      <alignment horizontal="center" vertical="center"/>
    </xf>
    <xf numFmtId="49" fontId="12" fillId="0" borderId="34" xfId="0" applyNumberFormat="1" applyFont="1" applyFill="1" applyBorder="1" applyAlignment="1">
      <alignment horizontal="center" vertical="center"/>
    </xf>
    <xf numFmtId="49" fontId="12" fillId="0" borderId="43" xfId="0" applyNumberFormat="1" applyFont="1" applyFill="1" applyBorder="1" applyAlignment="1">
      <alignment horizontal="center" vertical="center"/>
    </xf>
    <xf numFmtId="190" fontId="9" fillId="2" borderId="74"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75" xfId="0" applyNumberFormat="1" applyFont="1" applyFill="1" applyBorder="1" applyAlignment="1">
      <alignment horizontal="center" vertical="center" wrapText="1"/>
    </xf>
    <xf numFmtId="0" fontId="0" fillId="2" borderId="76" xfId="0" applyFill="1" applyBorder="1" applyAlignment="1">
      <alignment horizontal="center" vertical="center"/>
    </xf>
    <xf numFmtId="0" fontId="0" fillId="2" borderId="77" xfId="0" applyFill="1" applyBorder="1" applyAlignment="1">
      <alignment horizontal="center" vertical="center"/>
    </xf>
    <xf numFmtId="0" fontId="0" fillId="2" borderId="78" xfId="0" applyFill="1" applyBorder="1" applyAlignment="1">
      <alignment horizontal="center" vertical="center"/>
    </xf>
    <xf numFmtId="0" fontId="12" fillId="0" borderId="73" xfId="0" applyFont="1" applyBorder="1" applyAlignment="1">
      <alignment horizontal="left" vertical="top" wrapText="1"/>
    </xf>
    <xf numFmtId="0" fontId="12" fillId="0" borderId="0" xfId="0" applyFont="1" applyBorder="1" applyAlignment="1">
      <alignment horizontal="left" vertical="top" wrapText="1"/>
    </xf>
    <xf numFmtId="0" fontId="12" fillId="0" borderId="34" xfId="0" applyFont="1" applyBorder="1" applyAlignment="1">
      <alignment horizontal="left" vertical="top" wrapText="1"/>
    </xf>
    <xf numFmtId="0" fontId="12" fillId="0" borderId="42" xfId="0" applyFont="1" applyBorder="1" applyAlignment="1">
      <alignment horizontal="left" vertical="top" wrapText="1"/>
    </xf>
    <xf numFmtId="0" fontId="12" fillId="0" borderId="4" xfId="0" applyFont="1" applyBorder="1" applyAlignment="1">
      <alignment horizontal="left" vertical="top" wrapText="1"/>
    </xf>
    <xf numFmtId="0" fontId="12" fillId="0" borderId="43" xfId="0" applyFont="1" applyBorder="1" applyAlignment="1">
      <alignment horizontal="left" vertical="top" wrapText="1"/>
    </xf>
    <xf numFmtId="0" fontId="9" fillId="0" borderId="73" xfId="0" applyFont="1" applyBorder="1" applyAlignment="1">
      <alignment horizontal="left" vertical="top" wrapText="1"/>
    </xf>
    <xf numFmtId="0" fontId="9" fillId="0" borderId="0" xfId="0" applyFont="1" applyBorder="1" applyAlignment="1">
      <alignment horizontal="left" vertical="top" wrapText="1"/>
    </xf>
    <xf numFmtId="0" fontId="9" fillId="0" borderId="34" xfId="0" applyFont="1" applyBorder="1" applyAlignment="1">
      <alignment horizontal="left" vertical="top" wrapText="1"/>
    </xf>
    <xf numFmtId="0" fontId="9" fillId="0" borderId="30" xfId="0" applyFont="1" applyBorder="1" applyAlignment="1">
      <alignment horizontal="left" vertical="top" wrapText="1"/>
    </xf>
    <xf numFmtId="0" fontId="9" fillId="0" borderId="1" xfId="0" applyFont="1" applyBorder="1" applyAlignment="1">
      <alignment horizontal="left" vertical="top" wrapText="1"/>
    </xf>
    <xf numFmtId="0" fontId="9" fillId="0" borderId="31" xfId="0" applyFont="1" applyBorder="1" applyAlignment="1">
      <alignment horizontal="left" vertical="top" wrapText="1"/>
    </xf>
    <xf numFmtId="0" fontId="9" fillId="5" borderId="73" xfId="0" applyFont="1" applyFill="1" applyBorder="1" applyAlignment="1">
      <alignment horizontal="center" vertical="center" textRotation="255" shrinkToFit="1"/>
    </xf>
    <xf numFmtId="0" fontId="9" fillId="5" borderId="42" xfId="0" applyFont="1" applyFill="1" applyBorder="1" applyAlignment="1">
      <alignment horizontal="center" vertical="center" textRotation="255" shrinkToFit="1"/>
    </xf>
    <xf numFmtId="0" fontId="9" fillId="0" borderId="50" xfId="0" applyFont="1" applyFill="1" applyBorder="1" applyAlignment="1">
      <alignment horizontal="left" vertical="center"/>
    </xf>
    <xf numFmtId="0" fontId="9" fillId="0" borderId="68" xfId="0" applyFont="1" applyFill="1" applyBorder="1" applyAlignment="1">
      <alignment horizontal="left" vertical="center" wrapText="1"/>
    </xf>
    <xf numFmtId="0" fontId="9" fillId="0" borderId="64" xfId="0" applyFont="1" applyFill="1" applyBorder="1" applyAlignment="1">
      <alignment horizontal="left" vertical="top" wrapText="1"/>
    </xf>
    <xf numFmtId="0" fontId="9" fillId="0" borderId="63" xfId="0" applyFont="1" applyFill="1" applyBorder="1" applyAlignment="1">
      <alignment horizontal="left" vertical="top" wrapText="1"/>
    </xf>
    <xf numFmtId="0" fontId="9" fillId="0" borderId="67" xfId="0" applyFont="1" applyFill="1" applyBorder="1" applyAlignment="1">
      <alignment horizontal="left" vertical="top" wrapText="1"/>
    </xf>
    <xf numFmtId="0" fontId="9" fillId="0" borderId="4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43" xfId="0" applyFont="1" applyFill="1" applyBorder="1" applyAlignment="1">
      <alignment horizontal="left" vertical="top" wrapText="1"/>
    </xf>
    <xf numFmtId="0" fontId="9" fillId="0" borderId="64" xfId="0" applyFont="1" applyBorder="1" applyAlignment="1">
      <alignment horizontal="left" vertical="center"/>
    </xf>
    <xf numFmtId="0" fontId="9" fillId="0" borderId="63" xfId="0" applyFont="1" applyBorder="1" applyAlignment="1">
      <alignment horizontal="left" vertical="center"/>
    </xf>
    <xf numFmtId="0" fontId="9" fillId="0" borderId="67" xfId="0" applyFont="1" applyBorder="1" applyAlignment="1">
      <alignment horizontal="left" vertical="center"/>
    </xf>
    <xf numFmtId="0" fontId="9" fillId="0" borderId="64" xfId="0" applyFont="1" applyBorder="1" applyAlignment="1">
      <alignment horizontal="left" vertical="center" wrapText="1"/>
    </xf>
    <xf numFmtId="0" fontId="9" fillId="0" borderId="63" xfId="0" applyFont="1" applyBorder="1" applyAlignment="1">
      <alignment horizontal="left" vertical="center" wrapText="1"/>
    </xf>
    <xf numFmtId="0" fontId="9" fillId="0" borderId="67" xfId="0" applyFont="1" applyBorder="1" applyAlignment="1">
      <alignment horizontal="left" vertical="center" wrapText="1"/>
    </xf>
    <xf numFmtId="0" fontId="0" fillId="0" borderId="11" xfId="0" applyBorder="1" applyAlignment="1">
      <alignment horizontal="left" vertical="top"/>
    </xf>
    <xf numFmtId="0" fontId="0" fillId="0" borderId="16" xfId="0" applyBorder="1" applyAlignment="1">
      <alignment horizontal="left" vertical="top"/>
    </xf>
    <xf numFmtId="0" fontId="9" fillId="0" borderId="35" xfId="0" applyFont="1" applyFill="1" applyBorder="1" applyAlignment="1">
      <alignment horizontal="left" vertical="top" wrapText="1"/>
    </xf>
    <xf numFmtId="0" fontId="9" fillId="0" borderId="66" xfId="0" applyFont="1" applyFill="1" applyBorder="1" applyAlignment="1">
      <alignment horizontal="left" vertical="top" wrapText="1"/>
    </xf>
    <xf numFmtId="0" fontId="9" fillId="0" borderId="36" xfId="0" applyFont="1" applyFill="1" applyBorder="1" applyAlignment="1">
      <alignment horizontal="left" vertical="top" wrapText="1"/>
    </xf>
    <xf numFmtId="0" fontId="9" fillId="5" borderId="70" xfId="0" applyFont="1" applyFill="1" applyBorder="1" applyAlignment="1">
      <alignment horizontal="center" vertical="center" textRotation="255" shrinkToFit="1"/>
    </xf>
    <xf numFmtId="0" fontId="9" fillId="5" borderId="71" xfId="0" applyFont="1" applyFill="1" applyBorder="1" applyAlignment="1">
      <alignment horizontal="center" vertical="center" textRotation="255" shrinkToFit="1"/>
    </xf>
    <xf numFmtId="0" fontId="9" fillId="5" borderId="72" xfId="0" applyFont="1" applyFill="1" applyBorder="1" applyAlignment="1">
      <alignment horizontal="center" vertical="center" textRotation="255" shrinkToFit="1"/>
    </xf>
    <xf numFmtId="0" fontId="1" fillId="2" borderId="56" xfId="0" applyFont="1" applyFill="1" applyBorder="1" applyAlignment="1" applyProtection="1">
      <alignment horizontal="center" vertical="center" textRotation="255" wrapText="1"/>
      <protection locked="0"/>
    </xf>
    <xf numFmtId="0" fontId="1" fillId="0" borderId="14" xfId="0" applyFont="1" applyBorder="1">
      <alignment vertical="center"/>
    </xf>
    <xf numFmtId="0" fontId="1" fillId="0" borderId="59" xfId="0" applyFont="1" applyBorder="1">
      <alignment vertical="center"/>
    </xf>
    <xf numFmtId="0" fontId="9" fillId="0" borderId="73"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34" xfId="0" applyFont="1" applyFill="1" applyBorder="1" applyAlignment="1">
      <alignment horizontal="left" vertical="top" wrapText="1"/>
    </xf>
    <xf numFmtId="0" fontId="0" fillId="0" borderId="11" xfId="0" applyBorder="1" applyAlignment="1">
      <alignment vertical="top"/>
    </xf>
    <xf numFmtId="0" fontId="0" fillId="0" borderId="16" xfId="0" applyBorder="1" applyAlignment="1">
      <alignment vertical="top"/>
    </xf>
    <xf numFmtId="0" fontId="0" fillId="0" borderId="18" xfId="0" applyBorder="1" applyAlignment="1">
      <alignment vertical="top"/>
    </xf>
    <xf numFmtId="0" fontId="9" fillId="0" borderId="50" xfId="0" applyFont="1" applyFill="1" applyBorder="1" applyAlignment="1">
      <alignment horizontal="left" vertical="center" wrapText="1"/>
    </xf>
    <xf numFmtId="0" fontId="9" fillId="0" borderId="19" xfId="0" applyFont="1" applyFill="1" applyBorder="1" applyAlignment="1">
      <alignment horizontal="left" vertical="center"/>
    </xf>
    <xf numFmtId="0" fontId="9" fillId="0" borderId="69" xfId="0" applyFont="1" applyFill="1" applyBorder="1" applyAlignment="1">
      <alignment horizontal="left" vertical="center"/>
    </xf>
    <xf numFmtId="0" fontId="9" fillId="0" borderId="16" xfId="0" applyFont="1" applyBorder="1" applyAlignment="1">
      <alignment horizontal="left" vertical="top" wrapText="1"/>
    </xf>
    <xf numFmtId="0" fontId="9" fillId="0" borderId="18" xfId="0" applyFont="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63" xfId="0" applyFont="1" applyBorder="1" applyAlignment="1">
      <alignment horizontal="center" vertical="center"/>
    </xf>
    <xf numFmtId="0" fontId="9" fillId="0" borderId="65" xfId="0" applyFont="1" applyBorder="1" applyAlignment="1">
      <alignment horizontal="center" vertical="center"/>
    </xf>
    <xf numFmtId="0" fontId="9" fillId="0" borderId="30" xfId="0" applyFont="1" applyBorder="1" applyAlignment="1">
      <alignment horizontal="center" vertical="center"/>
    </xf>
    <xf numFmtId="0" fontId="0" fillId="0" borderId="1" xfId="0" applyBorder="1">
      <alignment vertical="center"/>
    </xf>
    <xf numFmtId="0" fontId="0" fillId="0" borderId="31" xfId="0" applyBorder="1">
      <alignment vertical="center"/>
    </xf>
    <xf numFmtId="0" fontId="9" fillId="5" borderId="5" xfId="0" applyFont="1" applyFill="1" applyBorder="1" applyAlignment="1">
      <alignment horizontal="center" vertical="center" textRotation="255" shrinkToFit="1"/>
    </xf>
    <xf numFmtId="0" fontId="9" fillId="5" borderId="54" xfId="0" applyFont="1" applyFill="1" applyBorder="1" applyAlignment="1">
      <alignment horizontal="center" vertical="center" textRotation="255" shrinkToFit="1"/>
    </xf>
    <xf numFmtId="0" fontId="9" fillId="5" borderId="55" xfId="0" applyFont="1" applyFill="1" applyBorder="1" applyAlignment="1">
      <alignment horizontal="center" vertical="center" textRotation="255" shrinkToFit="1"/>
    </xf>
    <xf numFmtId="0" fontId="1" fillId="2" borderId="56"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9" fillId="0" borderId="11" xfId="0" applyFont="1" applyBorder="1" applyAlignment="1">
      <alignment horizontal="left" vertical="top" wrapText="1"/>
    </xf>
    <xf numFmtId="0" fontId="9" fillId="0" borderId="16" xfId="0" applyFont="1" applyBorder="1" applyAlignment="1">
      <alignment horizontal="left" vertical="top"/>
    </xf>
    <xf numFmtId="0" fontId="9" fillId="4" borderId="5" xfId="0" applyFont="1" applyFill="1" applyBorder="1" applyAlignment="1">
      <alignment horizontal="center" vertical="center" textRotation="255" shrinkToFit="1"/>
    </xf>
    <xf numFmtId="0" fontId="9" fillId="4" borderId="54" xfId="0" applyFont="1" applyFill="1" applyBorder="1" applyAlignment="1">
      <alignment horizontal="center" vertical="center" textRotation="255" shrinkToFit="1"/>
    </xf>
    <xf numFmtId="0" fontId="14" fillId="0" borderId="0" xfId="0" applyFont="1" applyAlignment="1">
      <alignment vertical="center"/>
    </xf>
    <xf numFmtId="0" fontId="1" fillId="7" borderId="73" xfId="0" applyFont="1" applyFill="1" applyBorder="1" applyAlignment="1">
      <alignment horizontal="center" vertical="center" textRotation="255" shrinkToFit="1"/>
    </xf>
    <xf numFmtId="0" fontId="1" fillId="7" borderId="64" xfId="0" applyFont="1" applyFill="1" applyBorder="1" applyAlignment="1">
      <alignment horizontal="center" vertical="center" textRotation="255" shrinkToFit="1"/>
    </xf>
    <xf numFmtId="0" fontId="1" fillId="7" borderId="42" xfId="0" applyFont="1" applyFill="1" applyBorder="1" applyAlignment="1">
      <alignment horizontal="center" vertical="center" textRotation="255" shrinkToFit="1"/>
    </xf>
    <xf numFmtId="0" fontId="11" fillId="0" borderId="64" xfId="0" applyFont="1" applyBorder="1" applyAlignment="1">
      <alignment horizontal="justify" vertical="center" wrapText="1"/>
    </xf>
    <xf numFmtId="0" fontId="11" fillId="0" borderId="42" xfId="0" applyFont="1" applyBorder="1" applyAlignment="1">
      <alignment horizontal="justify" vertical="center" wrapText="1"/>
    </xf>
    <xf numFmtId="0" fontId="1" fillId="4" borderId="64" xfId="0" applyFont="1" applyFill="1" applyBorder="1" applyAlignment="1">
      <alignment horizontal="center" vertical="center" textRotation="255" shrinkToFit="1"/>
    </xf>
    <xf numFmtId="0" fontId="1" fillId="4" borderId="73" xfId="0" applyFont="1" applyFill="1" applyBorder="1" applyAlignment="1">
      <alignment horizontal="center" vertical="center" textRotation="255" shrinkToFit="1"/>
    </xf>
    <xf numFmtId="0" fontId="0" fillId="7" borderId="64" xfId="0" applyFont="1" applyFill="1" applyBorder="1" applyAlignment="1">
      <alignment horizontal="center" vertical="center" textRotation="255" shrinkToFit="1"/>
    </xf>
    <xf numFmtId="0" fontId="0" fillId="7" borderId="42" xfId="0" applyFont="1" applyFill="1" applyBorder="1" applyAlignment="1">
      <alignment horizontal="center" vertical="center" textRotation="255" shrinkToFit="1"/>
    </xf>
    <xf numFmtId="0" fontId="9" fillId="0" borderId="6" xfId="0" applyFont="1" applyFill="1" applyBorder="1" applyAlignment="1">
      <alignment horizontal="left" vertical="center"/>
    </xf>
    <xf numFmtId="0" fontId="9" fillId="0" borderId="11" xfId="0" applyFont="1" applyBorder="1" applyAlignment="1">
      <alignment vertical="center" wrapText="1"/>
    </xf>
    <xf numFmtId="0" fontId="9" fillId="0" borderId="18" xfId="0" applyFont="1" applyBorder="1" applyAlignment="1">
      <alignment vertical="center" wrapText="1"/>
    </xf>
    <xf numFmtId="0" fontId="11" fillId="0" borderId="11" xfId="0" applyFont="1" applyBorder="1" applyAlignment="1">
      <alignment horizontal="center" vertical="top" wrapText="1"/>
    </xf>
    <xf numFmtId="0" fontId="11" fillId="0" borderId="18" xfId="0" applyFont="1" applyBorder="1" applyAlignment="1">
      <alignment horizontal="center" vertical="top" wrapText="1"/>
    </xf>
    <xf numFmtId="0" fontId="11" fillId="0" borderId="67" xfId="0" applyFont="1" applyBorder="1" applyAlignment="1">
      <alignment horizontal="center" vertical="top" wrapText="1"/>
    </xf>
    <xf numFmtId="0" fontId="11" fillId="0" borderId="43" xfId="0" applyFont="1" applyBorder="1" applyAlignment="1">
      <alignment horizontal="center" vertical="top"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62" xfId="0" applyFont="1" applyBorder="1" applyAlignment="1">
      <alignment horizontal="center" vertical="center" textRotation="255"/>
    </xf>
    <xf numFmtId="0" fontId="18" fillId="0" borderId="54" xfId="0" applyFont="1" applyBorder="1" applyAlignment="1">
      <alignment horizontal="center" vertical="center" textRotation="255"/>
    </xf>
    <xf numFmtId="0" fontId="18" fillId="0" borderId="87" xfId="0" applyFont="1" applyBorder="1" applyAlignment="1">
      <alignment horizontal="center" vertical="center" textRotation="255"/>
    </xf>
    <xf numFmtId="0" fontId="19" fillId="0" borderId="47" xfId="0" applyFont="1" applyBorder="1" applyAlignment="1">
      <alignment horizontal="left" vertical="center" wrapText="1"/>
    </xf>
    <xf numFmtId="0" fontId="19" fillId="0" borderId="50" xfId="0" applyFont="1" applyBorder="1" applyAlignment="1">
      <alignment horizontal="left" vertical="center" wrapText="1"/>
    </xf>
    <xf numFmtId="0" fontId="19" fillId="0" borderId="46" xfId="0" applyFont="1" applyBorder="1" applyAlignment="1">
      <alignment horizontal="left" vertical="center" wrapText="1"/>
    </xf>
    <xf numFmtId="0" fontId="19" fillId="0" borderId="28" xfId="0" applyFont="1" applyBorder="1" applyAlignment="1">
      <alignment horizontal="left" vertical="center" wrapText="1"/>
    </xf>
    <xf numFmtId="0" fontId="19" fillId="0" borderId="27" xfId="0" applyFont="1" applyBorder="1" applyAlignment="1">
      <alignment horizontal="left" vertical="center" wrapText="1"/>
    </xf>
    <xf numFmtId="0" fontId="18" fillId="0" borderId="57" xfId="0" applyFont="1" applyBorder="1" applyAlignment="1">
      <alignment horizontal="center" vertical="center" textRotation="255"/>
    </xf>
    <xf numFmtId="0" fontId="18" fillId="0" borderId="58" xfId="0" applyFont="1" applyBorder="1" applyAlignment="1">
      <alignment horizontal="center" vertical="center" textRotation="255"/>
    </xf>
    <xf numFmtId="0" fontId="19" fillId="0" borderId="47" xfId="0" applyFont="1" applyBorder="1" applyAlignment="1">
      <alignment horizontal="left" vertical="center"/>
    </xf>
    <xf numFmtId="0" fontId="19" fillId="0" borderId="46" xfId="0" applyFont="1" applyBorder="1" applyAlignment="1">
      <alignment horizontal="left" vertical="center"/>
    </xf>
    <xf numFmtId="0" fontId="19" fillId="0" borderId="19" xfId="0" applyFont="1" applyBorder="1" applyAlignment="1">
      <alignment horizontal="left" vertical="center"/>
    </xf>
    <xf numFmtId="0" fontId="16" fillId="0" borderId="0" xfId="0" applyFont="1" applyAlignment="1">
      <alignment horizontal="center" vertical="center"/>
    </xf>
    <xf numFmtId="0" fontId="17" fillId="0" borderId="53" xfId="0" applyFont="1" applyBorder="1" applyAlignment="1">
      <alignment horizontal="center" vertical="center"/>
    </xf>
    <xf numFmtId="0" fontId="19" fillId="0" borderId="3" xfId="0" applyFont="1" applyBorder="1" applyAlignment="1">
      <alignment horizontal="left" vertical="center"/>
    </xf>
    <xf numFmtId="0" fontId="19" fillId="0" borderId="49" xfId="0" applyFont="1" applyBorder="1" applyAlignment="1">
      <alignment horizontal="left" vertical="center" wrapText="1"/>
    </xf>
    <xf numFmtId="0" fontId="19" fillId="0" borderId="50" xfId="0" applyFont="1" applyBorder="1" applyAlignment="1">
      <alignment horizontal="left" vertical="center"/>
    </xf>
    <xf numFmtId="0" fontId="19" fillId="0" borderId="14"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571500</xdr:colOff>
      <xdr:row>22</xdr:row>
      <xdr:rowOff>85726</xdr:rowOff>
    </xdr:from>
    <xdr:to>
      <xdr:col>8</xdr:col>
      <xdr:colOff>800100</xdr:colOff>
      <xdr:row>25</xdr:row>
      <xdr:rowOff>47626</xdr:rowOff>
    </xdr:to>
    <xdr:sp macro="" textlink="">
      <xdr:nvSpPr>
        <xdr:cNvPr id="2" name="角丸四角形吹き出し 1"/>
        <xdr:cNvSpPr/>
      </xdr:nvSpPr>
      <xdr:spPr>
        <a:xfrm>
          <a:off x="4010025" y="3905251"/>
          <a:ext cx="1990725" cy="476250"/>
        </a:xfrm>
        <a:prstGeom prst="wedgeRoundRectCallout">
          <a:avLst>
            <a:gd name="adj1" fmla="val -157674"/>
            <a:gd name="adj2" fmla="val -39652"/>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rPr>
            <a:t>正解した問題に「１」を入力</a:t>
          </a:r>
          <a:endParaRPr kumimoji="1" lang="en-US" altLang="ja-JP" sz="1200">
            <a:solidFill>
              <a:schemeClr val="tx1"/>
            </a:solidFill>
          </a:endParaRPr>
        </a:p>
        <a:p>
          <a:pPr algn="ctr"/>
          <a:endParaRPr kumimoji="1" lang="ja-JP" altLang="en-US" sz="1200">
            <a:solidFill>
              <a:schemeClr val="tx1"/>
            </a:solidFill>
          </a:endParaRPr>
        </a:p>
      </xdr:txBody>
    </xdr:sp>
    <xdr:clientData/>
  </xdr:twoCellAnchor>
  <xdr:twoCellAnchor>
    <xdr:from>
      <xdr:col>3</xdr:col>
      <xdr:colOff>180975</xdr:colOff>
      <xdr:row>37</xdr:row>
      <xdr:rowOff>9526</xdr:rowOff>
    </xdr:from>
    <xdr:to>
      <xdr:col>5</xdr:col>
      <xdr:colOff>476250</xdr:colOff>
      <xdr:row>39</xdr:row>
      <xdr:rowOff>142876</xdr:rowOff>
    </xdr:to>
    <xdr:sp macro="" textlink="">
      <xdr:nvSpPr>
        <xdr:cNvPr id="3" name="角丸四角形吹き出し 2"/>
        <xdr:cNvSpPr/>
      </xdr:nvSpPr>
      <xdr:spPr>
        <a:xfrm>
          <a:off x="1743075" y="6248401"/>
          <a:ext cx="1095375" cy="476250"/>
        </a:xfrm>
        <a:prstGeom prst="wedgeRoundRectCallout">
          <a:avLst>
            <a:gd name="adj1" fmla="val -11741"/>
            <a:gd name="adj2" fmla="val -121652"/>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rPr>
            <a:t>点数を入力</a:t>
          </a:r>
          <a:endParaRPr kumimoji="1" lang="en-US" altLang="ja-JP" sz="12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2352675</xdr:colOff>
      <xdr:row>19</xdr:row>
      <xdr:rowOff>104775</xdr:rowOff>
    </xdr:from>
    <xdr:to>
      <xdr:col>12</xdr:col>
      <xdr:colOff>3686175</xdr:colOff>
      <xdr:row>20</xdr:row>
      <xdr:rowOff>0</xdr:rowOff>
    </xdr:to>
    <xdr:pic>
      <xdr:nvPicPr>
        <xdr:cNvPr id="159772"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5886450"/>
          <a:ext cx="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3962400</xdr:colOff>
      <xdr:row>19</xdr:row>
      <xdr:rowOff>104775</xdr:rowOff>
    </xdr:from>
    <xdr:to>
      <xdr:col>12</xdr:col>
      <xdr:colOff>4943475</xdr:colOff>
      <xdr:row>20</xdr:row>
      <xdr:rowOff>0</xdr:rowOff>
    </xdr:to>
    <xdr:pic>
      <xdr:nvPicPr>
        <xdr:cNvPr id="159773"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5886450"/>
          <a:ext cx="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1781175</xdr:colOff>
      <xdr:row>15</xdr:row>
      <xdr:rowOff>180975</xdr:rowOff>
    </xdr:from>
    <xdr:to>
      <xdr:col>12</xdr:col>
      <xdr:colOff>1857375</xdr:colOff>
      <xdr:row>15</xdr:row>
      <xdr:rowOff>285750</xdr:rowOff>
    </xdr:to>
    <xdr:sp macro="" textlink="">
      <xdr:nvSpPr>
        <xdr:cNvPr id="159774" name="Rectangle 40"/>
        <xdr:cNvSpPr>
          <a:spLocks noChangeArrowheads="1"/>
        </xdr:cNvSpPr>
      </xdr:nvSpPr>
      <xdr:spPr bwMode="auto">
        <a:xfrm>
          <a:off x="9420225" y="46672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19</xdr:row>
      <xdr:rowOff>200025</xdr:rowOff>
    </xdr:from>
    <xdr:to>
      <xdr:col>12</xdr:col>
      <xdr:colOff>3076575</xdr:colOff>
      <xdr:row>20</xdr:row>
      <xdr:rowOff>0</xdr:rowOff>
    </xdr:to>
    <xdr:cxnSp macro="">
      <xdr:nvCxnSpPr>
        <xdr:cNvPr id="159775" name="AutoShape 41"/>
        <xdr:cNvCxnSpPr>
          <a:cxnSpLocks noChangeShapeType="1"/>
          <a:stCxn id="159777" idx="3"/>
        </xdr:cNvCxnSpPr>
      </xdr:nvCxnSpPr>
      <xdr:spPr bwMode="auto">
        <a:xfrm>
          <a:off x="9420225" y="5981700"/>
          <a:ext cx="0" cy="1238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19</xdr:row>
      <xdr:rowOff>0</xdr:rowOff>
    </xdr:from>
    <xdr:to>
      <xdr:col>12</xdr:col>
      <xdr:colOff>1857375</xdr:colOff>
      <xdr:row>19</xdr:row>
      <xdr:rowOff>104775</xdr:rowOff>
    </xdr:to>
    <xdr:sp macro="" textlink="">
      <xdr:nvSpPr>
        <xdr:cNvPr id="159776" name="Rectangle 42"/>
        <xdr:cNvSpPr>
          <a:spLocks noChangeArrowheads="1"/>
        </xdr:cNvSpPr>
      </xdr:nvSpPr>
      <xdr:spPr bwMode="auto">
        <a:xfrm>
          <a:off x="9420225" y="57816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19</xdr:row>
      <xdr:rowOff>142875</xdr:rowOff>
    </xdr:from>
    <xdr:to>
      <xdr:col>12</xdr:col>
      <xdr:colOff>1857375</xdr:colOff>
      <xdr:row>19</xdr:row>
      <xdr:rowOff>247650</xdr:rowOff>
    </xdr:to>
    <xdr:sp macro="" textlink="">
      <xdr:nvSpPr>
        <xdr:cNvPr id="159777" name="Rectangle 44"/>
        <xdr:cNvSpPr>
          <a:spLocks noChangeArrowheads="1"/>
        </xdr:cNvSpPr>
      </xdr:nvSpPr>
      <xdr:spPr bwMode="auto">
        <a:xfrm>
          <a:off x="9420225" y="59245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15</xdr:row>
      <xdr:rowOff>238125</xdr:rowOff>
    </xdr:from>
    <xdr:to>
      <xdr:col>12</xdr:col>
      <xdr:colOff>4724400</xdr:colOff>
      <xdr:row>20</xdr:row>
      <xdr:rowOff>0</xdr:rowOff>
    </xdr:to>
    <xdr:cxnSp macro="">
      <xdr:nvCxnSpPr>
        <xdr:cNvPr id="159778" name="AutoShape 45"/>
        <xdr:cNvCxnSpPr>
          <a:cxnSpLocks noChangeShapeType="1"/>
          <a:stCxn id="159774" idx="3"/>
        </xdr:cNvCxnSpPr>
      </xdr:nvCxnSpPr>
      <xdr:spPr bwMode="auto">
        <a:xfrm>
          <a:off x="9420225" y="4724400"/>
          <a:ext cx="0" cy="138112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19</xdr:row>
      <xdr:rowOff>295275</xdr:rowOff>
    </xdr:from>
    <xdr:to>
      <xdr:col>12</xdr:col>
      <xdr:colOff>1857375</xdr:colOff>
      <xdr:row>20</xdr:row>
      <xdr:rowOff>0</xdr:rowOff>
    </xdr:to>
    <xdr:sp macro="" textlink="">
      <xdr:nvSpPr>
        <xdr:cNvPr id="159779" name="Rectangle 46"/>
        <xdr:cNvSpPr>
          <a:spLocks noChangeArrowheads="1"/>
        </xdr:cNvSpPr>
      </xdr:nvSpPr>
      <xdr:spPr bwMode="auto">
        <a:xfrm>
          <a:off x="9420225" y="6076950"/>
          <a:ext cx="0" cy="285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19</xdr:row>
      <xdr:rowOff>57150</xdr:rowOff>
    </xdr:from>
    <xdr:to>
      <xdr:col>12</xdr:col>
      <xdr:colOff>4124325</xdr:colOff>
      <xdr:row>20</xdr:row>
      <xdr:rowOff>0</xdr:rowOff>
    </xdr:to>
    <xdr:cxnSp macro="">
      <xdr:nvCxnSpPr>
        <xdr:cNvPr id="159780" name="AutoShape 63"/>
        <xdr:cNvCxnSpPr>
          <a:cxnSpLocks noChangeShapeType="1"/>
          <a:stCxn id="159776" idx="3"/>
        </xdr:cNvCxnSpPr>
      </xdr:nvCxnSpPr>
      <xdr:spPr bwMode="auto">
        <a:xfrm>
          <a:off x="9420225" y="5838825"/>
          <a:ext cx="0" cy="26670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16</xdr:row>
      <xdr:rowOff>180975</xdr:rowOff>
    </xdr:from>
    <xdr:to>
      <xdr:col>12</xdr:col>
      <xdr:colOff>1857375</xdr:colOff>
      <xdr:row>16</xdr:row>
      <xdr:rowOff>285750</xdr:rowOff>
    </xdr:to>
    <xdr:sp macro="" textlink="">
      <xdr:nvSpPr>
        <xdr:cNvPr id="159781" name="Rectangle 40"/>
        <xdr:cNvSpPr>
          <a:spLocks noChangeArrowheads="1"/>
        </xdr:cNvSpPr>
      </xdr:nvSpPr>
      <xdr:spPr bwMode="auto">
        <a:xfrm>
          <a:off x="9420225" y="49911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17</xdr:row>
      <xdr:rowOff>180975</xdr:rowOff>
    </xdr:from>
    <xdr:to>
      <xdr:col>12</xdr:col>
      <xdr:colOff>1857375</xdr:colOff>
      <xdr:row>17</xdr:row>
      <xdr:rowOff>285750</xdr:rowOff>
    </xdr:to>
    <xdr:sp macro="" textlink="">
      <xdr:nvSpPr>
        <xdr:cNvPr id="159782" name="Rectangle 40"/>
        <xdr:cNvSpPr>
          <a:spLocks noChangeArrowheads="1"/>
        </xdr:cNvSpPr>
      </xdr:nvSpPr>
      <xdr:spPr bwMode="auto">
        <a:xfrm>
          <a:off x="9420225" y="53149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15688</xdr:rowOff>
    </xdr:from>
    <xdr:to>
      <xdr:col>0</xdr:col>
      <xdr:colOff>0</xdr:colOff>
      <xdr:row>29</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tabSelected="1" topLeftCell="A7" workbookViewId="0">
      <selection activeCell="H16" sqref="H16"/>
    </sheetView>
  </sheetViews>
  <sheetFormatPr defaultRowHeight="13.5"/>
  <cols>
    <col min="2" max="3" width="5.75" customWidth="1"/>
    <col min="4" max="5" width="5.25" bestFit="1" customWidth="1"/>
    <col min="6" max="6" width="14.125" customWidth="1"/>
    <col min="8" max="9" width="14.125" bestFit="1" customWidth="1"/>
  </cols>
  <sheetData>
    <row r="1" spans="2:9" ht="14.25" thickBot="1"/>
    <row r="2" spans="2:9" ht="14.25" thickBot="1">
      <c r="B2" s="171" t="s">
        <v>139</v>
      </c>
      <c r="C2" s="172"/>
      <c r="D2" s="139" t="s">
        <v>133</v>
      </c>
      <c r="E2" s="139" t="s">
        <v>141</v>
      </c>
      <c r="F2" s="140" t="s">
        <v>140</v>
      </c>
      <c r="H2" s="137" t="s">
        <v>140</v>
      </c>
      <c r="I2" s="140" t="s">
        <v>141</v>
      </c>
    </row>
    <row r="3" spans="2:9">
      <c r="B3" s="137">
        <v>1</v>
      </c>
      <c r="C3" s="138" t="s">
        <v>103</v>
      </c>
      <c r="D3" s="127">
        <v>1</v>
      </c>
      <c r="E3" s="138">
        <f>D3*3</f>
        <v>3</v>
      </c>
      <c r="F3" s="128" t="s">
        <v>135</v>
      </c>
      <c r="H3" s="151" t="s">
        <v>138</v>
      </c>
      <c r="I3" s="152">
        <f>E6+E13+E18+E31+E32</f>
        <v>15</v>
      </c>
    </row>
    <row r="4" spans="2:9">
      <c r="B4" s="129"/>
      <c r="C4" s="125" t="s">
        <v>104</v>
      </c>
      <c r="D4" s="126">
        <v>1</v>
      </c>
      <c r="E4" s="125">
        <f t="shared" ref="E4:E12" si="0">D4*3</f>
        <v>3</v>
      </c>
      <c r="F4" s="130" t="s">
        <v>135</v>
      </c>
      <c r="H4" s="141" t="s">
        <v>135</v>
      </c>
      <c r="I4" s="143">
        <f>E3+E4+E5+E14+E15+E19+E22+E28+E29+E30</f>
        <v>30</v>
      </c>
    </row>
    <row r="5" spans="2:9">
      <c r="B5" s="129"/>
      <c r="C5" s="125" t="s">
        <v>105</v>
      </c>
      <c r="D5" s="126">
        <v>1</v>
      </c>
      <c r="E5" s="125">
        <f t="shared" si="0"/>
        <v>3</v>
      </c>
      <c r="F5" s="130" t="s">
        <v>135</v>
      </c>
      <c r="H5" s="141" t="s">
        <v>136</v>
      </c>
      <c r="I5" s="143">
        <f>E8+E9+E10+E11+E12+E26+E27</f>
        <v>21</v>
      </c>
    </row>
    <row r="6" spans="2:9">
      <c r="B6" s="129"/>
      <c r="C6" s="125" t="s">
        <v>106</v>
      </c>
      <c r="D6" s="126">
        <v>1</v>
      </c>
      <c r="E6" s="125">
        <f t="shared" si="0"/>
        <v>3</v>
      </c>
      <c r="F6" s="130" t="s">
        <v>138</v>
      </c>
      <c r="H6" s="141" t="s">
        <v>137</v>
      </c>
      <c r="I6" s="143">
        <f>E7+E16+E17+E20+E21+E23+E24+E25</f>
        <v>24</v>
      </c>
    </row>
    <row r="7" spans="2:9">
      <c r="B7" s="129"/>
      <c r="C7" s="125" t="s">
        <v>107</v>
      </c>
      <c r="D7" s="126">
        <v>1</v>
      </c>
      <c r="E7" s="125">
        <f t="shared" si="0"/>
        <v>3</v>
      </c>
      <c r="F7" s="130" t="s">
        <v>137</v>
      </c>
      <c r="H7" s="162" t="s">
        <v>152</v>
      </c>
      <c r="I7" s="163">
        <f>E33</f>
        <v>3</v>
      </c>
    </row>
    <row r="8" spans="2:9">
      <c r="B8" s="129"/>
      <c r="C8" s="125" t="s">
        <v>108</v>
      </c>
      <c r="D8" s="126">
        <v>1</v>
      </c>
      <c r="E8" s="125">
        <f t="shared" si="0"/>
        <v>3</v>
      </c>
      <c r="F8" s="130" t="s">
        <v>136</v>
      </c>
      <c r="H8" s="162" t="s">
        <v>156</v>
      </c>
      <c r="I8" s="163">
        <f>E34</f>
        <v>4</v>
      </c>
    </row>
    <row r="9" spans="2:9" ht="14.25" thickBot="1">
      <c r="B9" s="129"/>
      <c r="C9" s="125" t="s">
        <v>109</v>
      </c>
      <c r="D9" s="126">
        <v>1</v>
      </c>
      <c r="E9" s="125">
        <f t="shared" si="0"/>
        <v>3</v>
      </c>
      <c r="F9" s="130" t="s">
        <v>136</v>
      </c>
      <c r="H9" s="142" t="s">
        <v>158</v>
      </c>
      <c r="I9" s="144">
        <f>E35</f>
        <v>3</v>
      </c>
    </row>
    <row r="10" spans="2:9">
      <c r="B10" s="129"/>
      <c r="C10" s="125" t="s">
        <v>110</v>
      </c>
      <c r="D10" s="126">
        <v>1</v>
      </c>
      <c r="E10" s="125">
        <f t="shared" si="0"/>
        <v>3</v>
      </c>
      <c r="F10" s="130" t="s">
        <v>136</v>
      </c>
      <c r="H10" s="164" t="s">
        <v>153</v>
      </c>
      <c r="I10" s="123">
        <f>SUM(I3:I9)</f>
        <v>100</v>
      </c>
    </row>
    <row r="11" spans="2:9">
      <c r="B11" s="129"/>
      <c r="C11" s="125" t="s">
        <v>111</v>
      </c>
      <c r="D11" s="126">
        <v>1</v>
      </c>
      <c r="E11" s="125">
        <f t="shared" si="0"/>
        <v>3</v>
      </c>
      <c r="F11" s="130" t="s">
        <v>136</v>
      </c>
    </row>
    <row r="12" spans="2:9" ht="14.25" thickBot="1">
      <c r="B12" s="131"/>
      <c r="C12" s="132" t="s">
        <v>112</v>
      </c>
      <c r="D12" s="133">
        <v>1</v>
      </c>
      <c r="E12" s="132">
        <f t="shared" si="0"/>
        <v>3</v>
      </c>
      <c r="F12" s="134" t="s">
        <v>136</v>
      </c>
    </row>
    <row r="13" spans="2:9">
      <c r="B13" s="137">
        <v>2</v>
      </c>
      <c r="C13" s="138" t="s">
        <v>113</v>
      </c>
      <c r="D13" s="127">
        <v>1</v>
      </c>
      <c r="E13" s="138">
        <f>D13*3</f>
        <v>3</v>
      </c>
      <c r="F13" s="128" t="s">
        <v>138</v>
      </c>
    </row>
    <row r="14" spans="2:9">
      <c r="B14" s="129"/>
      <c r="C14" s="125" t="s">
        <v>114</v>
      </c>
      <c r="D14" s="126">
        <v>1</v>
      </c>
      <c r="E14" s="125">
        <f t="shared" ref="E14:E22" si="1">D14*3</f>
        <v>3</v>
      </c>
      <c r="F14" s="130" t="s">
        <v>135</v>
      </c>
    </row>
    <row r="15" spans="2:9">
      <c r="B15" s="129"/>
      <c r="C15" s="125" t="s">
        <v>115</v>
      </c>
      <c r="D15" s="126">
        <v>1</v>
      </c>
      <c r="E15" s="125">
        <f t="shared" si="1"/>
        <v>3</v>
      </c>
      <c r="F15" s="130" t="s">
        <v>135</v>
      </c>
    </row>
    <row r="16" spans="2:9">
      <c r="B16" s="129"/>
      <c r="C16" s="125" t="s">
        <v>116</v>
      </c>
      <c r="D16" s="126">
        <v>1</v>
      </c>
      <c r="E16" s="125">
        <f t="shared" si="1"/>
        <v>3</v>
      </c>
      <c r="F16" s="130" t="s">
        <v>137</v>
      </c>
    </row>
    <row r="17" spans="2:6">
      <c r="B17" s="129"/>
      <c r="C17" s="125" t="s">
        <v>117</v>
      </c>
      <c r="D17" s="126">
        <v>1</v>
      </c>
      <c r="E17" s="125">
        <f t="shared" si="1"/>
        <v>3</v>
      </c>
      <c r="F17" s="130" t="s">
        <v>137</v>
      </c>
    </row>
    <row r="18" spans="2:6">
      <c r="B18" s="129"/>
      <c r="C18" s="125" t="s">
        <v>118</v>
      </c>
      <c r="D18" s="126">
        <v>1</v>
      </c>
      <c r="E18" s="125">
        <f t="shared" si="1"/>
        <v>3</v>
      </c>
      <c r="F18" s="130" t="s">
        <v>138</v>
      </c>
    </row>
    <row r="19" spans="2:6">
      <c r="B19" s="129"/>
      <c r="C19" s="125" t="s">
        <v>119</v>
      </c>
      <c r="D19" s="126">
        <v>1</v>
      </c>
      <c r="E19" s="125">
        <f t="shared" si="1"/>
        <v>3</v>
      </c>
      <c r="F19" s="130" t="s">
        <v>135</v>
      </c>
    </row>
    <row r="20" spans="2:6">
      <c r="B20" s="129"/>
      <c r="C20" s="125" t="s">
        <v>120</v>
      </c>
      <c r="D20" s="126">
        <v>1</v>
      </c>
      <c r="E20" s="125">
        <f t="shared" si="1"/>
        <v>3</v>
      </c>
      <c r="F20" s="130" t="s">
        <v>137</v>
      </c>
    </row>
    <row r="21" spans="2:6">
      <c r="B21" s="129"/>
      <c r="C21" s="125" t="s">
        <v>121</v>
      </c>
      <c r="D21" s="126">
        <v>1</v>
      </c>
      <c r="E21" s="125">
        <f t="shared" si="1"/>
        <v>3</v>
      </c>
      <c r="F21" s="130" t="s">
        <v>137</v>
      </c>
    </row>
    <row r="22" spans="2:6" ht="14.25" thickBot="1">
      <c r="B22" s="131"/>
      <c r="C22" s="132" t="s">
        <v>122</v>
      </c>
      <c r="D22" s="133">
        <v>1</v>
      </c>
      <c r="E22" s="132">
        <f t="shared" si="1"/>
        <v>3</v>
      </c>
      <c r="F22" s="134" t="s">
        <v>135</v>
      </c>
    </row>
    <row r="23" spans="2:6">
      <c r="B23" s="129">
        <v>3</v>
      </c>
      <c r="C23" s="124" t="s">
        <v>123</v>
      </c>
      <c r="D23" s="135">
        <v>1</v>
      </c>
      <c r="E23" s="138">
        <f>D23*3</f>
        <v>3</v>
      </c>
      <c r="F23" s="136" t="s">
        <v>137</v>
      </c>
    </row>
    <row r="24" spans="2:6">
      <c r="B24" s="129"/>
      <c r="C24" s="125" t="s">
        <v>124</v>
      </c>
      <c r="D24" s="126">
        <v>1</v>
      </c>
      <c r="E24" s="125">
        <f t="shared" ref="E24:E32" si="2">D24*3</f>
        <v>3</v>
      </c>
      <c r="F24" s="130" t="s">
        <v>137</v>
      </c>
    </row>
    <row r="25" spans="2:6">
      <c r="B25" s="129"/>
      <c r="C25" s="125" t="s">
        <v>125</v>
      </c>
      <c r="D25" s="126">
        <v>1</v>
      </c>
      <c r="E25" s="125">
        <f t="shared" si="2"/>
        <v>3</v>
      </c>
      <c r="F25" s="130" t="s">
        <v>137</v>
      </c>
    </row>
    <row r="26" spans="2:6">
      <c r="B26" s="129"/>
      <c r="C26" s="125" t="s">
        <v>126</v>
      </c>
      <c r="D26" s="126">
        <v>1</v>
      </c>
      <c r="E26" s="125">
        <f t="shared" si="2"/>
        <v>3</v>
      </c>
      <c r="F26" s="130" t="s">
        <v>136</v>
      </c>
    </row>
    <row r="27" spans="2:6">
      <c r="B27" s="129"/>
      <c r="C27" s="125" t="s">
        <v>127</v>
      </c>
      <c r="D27" s="126">
        <v>1</v>
      </c>
      <c r="E27" s="125">
        <f t="shared" si="2"/>
        <v>3</v>
      </c>
      <c r="F27" s="130" t="s">
        <v>136</v>
      </c>
    </row>
    <row r="28" spans="2:6">
      <c r="B28" s="129"/>
      <c r="C28" s="125" t="s">
        <v>128</v>
      </c>
      <c r="D28" s="126">
        <v>1</v>
      </c>
      <c r="E28" s="125">
        <f t="shared" si="2"/>
        <v>3</v>
      </c>
      <c r="F28" s="130" t="s">
        <v>135</v>
      </c>
    </row>
    <row r="29" spans="2:6">
      <c r="B29" s="129"/>
      <c r="C29" s="125" t="s">
        <v>129</v>
      </c>
      <c r="D29" s="126">
        <v>1</v>
      </c>
      <c r="E29" s="125">
        <f t="shared" si="2"/>
        <v>3</v>
      </c>
      <c r="F29" s="130" t="s">
        <v>135</v>
      </c>
    </row>
    <row r="30" spans="2:6">
      <c r="B30" s="129"/>
      <c r="C30" s="125" t="s">
        <v>130</v>
      </c>
      <c r="D30" s="126">
        <v>1</v>
      </c>
      <c r="E30" s="125">
        <f t="shared" si="2"/>
        <v>3</v>
      </c>
      <c r="F30" s="130" t="s">
        <v>135</v>
      </c>
    </row>
    <row r="31" spans="2:6">
      <c r="B31" s="129"/>
      <c r="C31" s="125" t="s">
        <v>131</v>
      </c>
      <c r="D31" s="126">
        <v>1</v>
      </c>
      <c r="E31" s="125">
        <f t="shared" si="2"/>
        <v>3</v>
      </c>
      <c r="F31" s="130" t="s">
        <v>138</v>
      </c>
    </row>
    <row r="32" spans="2:6" ht="14.25" thickBot="1">
      <c r="B32" s="129"/>
      <c r="C32" s="153" t="s">
        <v>132</v>
      </c>
      <c r="D32" s="154">
        <v>1</v>
      </c>
      <c r="E32" s="153">
        <f t="shared" si="2"/>
        <v>3</v>
      </c>
      <c r="F32" s="155" t="s">
        <v>138</v>
      </c>
    </row>
    <row r="33" spans="2:6">
      <c r="B33" s="157">
        <v>4</v>
      </c>
      <c r="C33" s="158" t="s">
        <v>147</v>
      </c>
      <c r="D33" s="160"/>
      <c r="E33" s="138">
        <v>3</v>
      </c>
      <c r="F33" s="128" t="s">
        <v>148</v>
      </c>
    </row>
    <row r="34" spans="2:6">
      <c r="B34" s="165"/>
      <c r="C34" s="166" t="s">
        <v>154</v>
      </c>
      <c r="D34" s="167"/>
      <c r="E34" s="169">
        <v>4</v>
      </c>
      <c r="F34" s="168" t="s">
        <v>156</v>
      </c>
    </row>
    <row r="35" spans="2:6" ht="14.25" thickBot="1">
      <c r="B35" s="156"/>
      <c r="C35" s="159" t="s">
        <v>155</v>
      </c>
      <c r="D35" s="161"/>
      <c r="E35" s="132">
        <v>3</v>
      </c>
      <c r="F35" s="134" t="s">
        <v>157</v>
      </c>
    </row>
  </sheetData>
  <mergeCells count="1">
    <mergeCell ref="B2:C2"/>
  </mergeCells>
  <phoneticPr fontId="6"/>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topLeftCell="A10" zoomScale="80" zoomScaleNormal="100" zoomScaleSheetLayoutView="80" workbookViewId="0">
      <selection activeCell="J21" sqref="J21:L23"/>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250" t="s">
        <v>0</v>
      </c>
      <c r="B1" s="250"/>
      <c r="C1" s="250"/>
      <c r="D1" s="250"/>
      <c r="E1" s="250"/>
      <c r="F1" s="250"/>
      <c r="G1" s="250"/>
      <c r="H1" s="250"/>
      <c r="I1" s="250"/>
      <c r="J1" s="250"/>
      <c r="K1" s="250"/>
      <c r="L1" s="250"/>
    </row>
    <row r="2" spans="1:14" s="1" customFormat="1" ht="8.1" customHeight="1">
      <c r="B2" s="2"/>
      <c r="I2" s="3"/>
      <c r="J2" s="3"/>
      <c r="K2" s="3"/>
      <c r="L2" s="4"/>
    </row>
    <row r="3" spans="1:14" ht="18" customHeight="1" thickBot="1">
      <c r="A3" s="5" t="s">
        <v>95</v>
      </c>
      <c r="B3" s="6"/>
      <c r="C3" s="6"/>
      <c r="D3" s="7"/>
      <c r="E3" s="8"/>
      <c r="F3" s="8"/>
      <c r="G3" s="8"/>
      <c r="H3" s="8"/>
      <c r="I3" s="8"/>
      <c r="J3" s="8"/>
      <c r="K3" s="8"/>
      <c r="L3" s="9"/>
    </row>
    <row r="4" spans="1:14" ht="18" customHeight="1" thickBot="1">
      <c r="A4" s="5" t="s">
        <v>101</v>
      </c>
      <c r="B4" s="6"/>
      <c r="C4" s="6"/>
      <c r="D4" s="7"/>
      <c r="E4" s="8"/>
      <c r="F4" s="8"/>
      <c r="G4" s="8"/>
      <c r="H4" s="8"/>
      <c r="I4" s="8"/>
      <c r="J4" s="8"/>
      <c r="K4" s="8"/>
      <c r="L4" s="9"/>
    </row>
    <row r="5" spans="1:14" ht="18" customHeight="1" thickBot="1">
      <c r="A5" s="5" t="s">
        <v>1</v>
      </c>
      <c r="B5" s="6"/>
      <c r="C5" s="6"/>
      <c r="I5" s="8"/>
      <c r="J5" s="8"/>
      <c r="K5" s="8"/>
      <c r="L5" s="5" t="s">
        <v>2</v>
      </c>
    </row>
    <row r="6" spans="1:14" ht="18" customHeight="1" thickBot="1">
      <c r="A6" s="10" t="s">
        <v>96</v>
      </c>
      <c r="B6" s="6"/>
      <c r="C6" s="6"/>
      <c r="D6" s="11"/>
      <c r="E6" s="12"/>
      <c r="F6" s="12"/>
      <c r="G6" s="12"/>
      <c r="H6" s="12"/>
      <c r="I6" s="8"/>
      <c r="J6" s="8"/>
      <c r="K6" s="8"/>
      <c r="L6" s="10" t="s">
        <v>3</v>
      </c>
    </row>
    <row r="7" spans="1:14" ht="8.1" customHeight="1" thickBot="1">
      <c r="A7" s="1"/>
      <c r="B7" s="1"/>
      <c r="C7" s="1"/>
    </row>
    <row r="8" spans="1:14" ht="39.75" customHeight="1" thickBot="1">
      <c r="A8" s="14" t="s">
        <v>4</v>
      </c>
      <c r="B8" s="15" t="s">
        <v>5</v>
      </c>
      <c r="C8" s="15" t="s">
        <v>6</v>
      </c>
      <c r="D8" s="251" t="s">
        <v>7</v>
      </c>
      <c r="E8" s="252"/>
      <c r="F8" s="252"/>
      <c r="G8" s="252"/>
      <c r="H8" s="253"/>
      <c r="I8" s="16" t="s">
        <v>8</v>
      </c>
      <c r="J8" s="254" t="s">
        <v>9</v>
      </c>
      <c r="K8" s="255"/>
      <c r="L8" s="256"/>
      <c r="M8" s="17" t="s">
        <v>10</v>
      </c>
      <c r="N8" s="18" t="s">
        <v>11</v>
      </c>
    </row>
    <row r="9" spans="1:14" ht="27.95" customHeight="1">
      <c r="A9" s="257" t="s">
        <v>12</v>
      </c>
      <c r="B9" s="19"/>
      <c r="C9" s="20"/>
      <c r="D9" s="21"/>
      <c r="E9" s="21"/>
      <c r="F9" s="21"/>
      <c r="G9" s="21"/>
      <c r="H9" s="21"/>
      <c r="I9" s="260"/>
      <c r="J9" s="216"/>
      <c r="K9" s="217"/>
      <c r="L9" s="218"/>
      <c r="M9" s="22" t="s">
        <v>13</v>
      </c>
      <c r="N9" s="242" t="s">
        <v>14</v>
      </c>
    </row>
    <row r="10" spans="1:14" ht="27.95" customHeight="1">
      <c r="A10" s="258"/>
      <c r="B10" s="24"/>
      <c r="C10" s="25"/>
      <c r="D10" s="26"/>
      <c r="E10" s="26"/>
      <c r="F10" s="26"/>
      <c r="G10" s="26"/>
      <c r="H10" s="26"/>
      <c r="I10" s="261"/>
      <c r="J10" s="230"/>
      <c r="K10" s="231"/>
      <c r="L10" s="232"/>
      <c r="M10" s="28" t="s">
        <v>15</v>
      </c>
      <c r="N10" s="243"/>
    </row>
    <row r="11" spans="1:14" ht="32.25" customHeight="1" thickBot="1">
      <c r="A11" s="259"/>
      <c r="B11" s="30"/>
      <c r="C11" s="31"/>
      <c r="D11" s="32"/>
      <c r="E11" s="32"/>
      <c r="F11" s="32"/>
      <c r="G11" s="32"/>
      <c r="H11" s="32"/>
      <c r="I11" s="262"/>
      <c r="J11" s="219"/>
      <c r="K11" s="220"/>
      <c r="L11" s="221"/>
      <c r="M11" s="33" t="s">
        <v>16</v>
      </c>
      <c r="N11" s="244"/>
    </row>
    <row r="12" spans="1:14" ht="33" customHeight="1">
      <c r="A12" s="257" t="s">
        <v>17</v>
      </c>
      <c r="B12" s="35"/>
      <c r="C12" s="36"/>
      <c r="D12" s="21"/>
      <c r="E12" s="21"/>
      <c r="F12" s="21"/>
      <c r="G12" s="21"/>
      <c r="H12" s="21"/>
      <c r="I12" s="27"/>
      <c r="J12" s="216"/>
      <c r="K12" s="217"/>
      <c r="L12" s="218"/>
      <c r="M12" s="37"/>
      <c r="N12" s="29"/>
    </row>
    <row r="13" spans="1:14" ht="33" customHeight="1" thickBot="1">
      <c r="A13" s="259"/>
      <c r="B13" s="38"/>
      <c r="C13" s="25"/>
      <c r="D13" s="26"/>
      <c r="E13" s="26"/>
      <c r="F13" s="26"/>
      <c r="G13" s="26"/>
      <c r="H13" s="26"/>
      <c r="I13" s="27"/>
      <c r="J13" s="230"/>
      <c r="K13" s="231"/>
      <c r="L13" s="232"/>
      <c r="M13" s="37"/>
      <c r="N13" s="29"/>
    </row>
    <row r="14" spans="1:14" ht="27.95" customHeight="1">
      <c r="A14" s="265"/>
      <c r="B14" s="39" t="s">
        <v>138</v>
      </c>
      <c r="C14" s="39" t="s">
        <v>144</v>
      </c>
      <c r="D14" s="21"/>
      <c r="E14" s="21"/>
      <c r="F14" s="21"/>
      <c r="G14" s="21"/>
      <c r="H14" s="145">
        <v>15</v>
      </c>
      <c r="I14" s="148">
        <f>集計シート!I3</f>
        <v>15</v>
      </c>
      <c r="J14" s="216"/>
      <c r="K14" s="217"/>
      <c r="L14" s="218"/>
      <c r="M14" s="22" t="s">
        <v>18</v>
      </c>
      <c r="N14" s="40" t="s">
        <v>19</v>
      </c>
    </row>
    <row r="15" spans="1:14" ht="27.95" customHeight="1" thickBot="1">
      <c r="A15" s="266"/>
      <c r="B15" s="41" t="s">
        <v>134</v>
      </c>
      <c r="C15" s="41" t="s">
        <v>145</v>
      </c>
      <c r="D15" s="26"/>
      <c r="E15" s="26"/>
      <c r="F15" s="26"/>
      <c r="G15" s="26"/>
      <c r="H15" s="146">
        <v>30</v>
      </c>
      <c r="I15" s="149">
        <f>集計シート!I4</f>
        <v>30</v>
      </c>
      <c r="J15" s="230"/>
      <c r="K15" s="231"/>
      <c r="L15" s="232"/>
      <c r="M15" s="37" t="s">
        <v>20</v>
      </c>
      <c r="N15" s="42" t="s">
        <v>21</v>
      </c>
    </row>
    <row r="16" spans="1:14" ht="26.1" customHeight="1">
      <c r="A16" s="266"/>
      <c r="B16" s="43" t="s">
        <v>142</v>
      </c>
      <c r="C16" s="43" t="s">
        <v>146</v>
      </c>
      <c r="D16" s="44"/>
      <c r="E16" s="44"/>
      <c r="F16" s="44"/>
      <c r="G16" s="44"/>
      <c r="H16" s="147">
        <v>21</v>
      </c>
      <c r="I16" s="149">
        <f>集計シート!I5</f>
        <v>21</v>
      </c>
      <c r="J16" s="230"/>
      <c r="K16" s="231"/>
      <c r="L16" s="232"/>
      <c r="M16" s="263" t="s">
        <v>22</v>
      </c>
      <c r="N16" s="228"/>
    </row>
    <row r="17" spans="1:14" ht="26.1" customHeight="1">
      <c r="A17" s="266"/>
      <c r="B17" s="43" t="s">
        <v>143</v>
      </c>
      <c r="C17" s="43" t="s">
        <v>149</v>
      </c>
      <c r="D17" s="44"/>
      <c r="E17" s="44"/>
      <c r="F17" s="44"/>
      <c r="G17" s="44"/>
      <c r="H17" s="147">
        <v>24</v>
      </c>
      <c r="I17" s="149">
        <f>集計シート!I6</f>
        <v>24</v>
      </c>
      <c r="J17" s="230"/>
      <c r="K17" s="231"/>
      <c r="L17" s="232"/>
      <c r="M17" s="248"/>
      <c r="N17" s="229"/>
    </row>
    <row r="18" spans="1:14" ht="26.1" customHeight="1">
      <c r="A18" s="266"/>
      <c r="B18" s="43" t="s">
        <v>150</v>
      </c>
      <c r="C18" s="43" t="s">
        <v>151</v>
      </c>
      <c r="D18" s="44"/>
      <c r="E18" s="44"/>
      <c r="F18" s="44"/>
      <c r="G18" s="44"/>
      <c r="H18" s="147">
        <v>3</v>
      </c>
      <c r="I18" s="149">
        <f>集計シート!I7</f>
        <v>3</v>
      </c>
      <c r="J18" s="230" t="s">
        <v>162</v>
      </c>
      <c r="K18" s="231"/>
      <c r="L18" s="232"/>
      <c r="M18" s="248"/>
      <c r="N18" s="229"/>
    </row>
    <row r="19" spans="1:14" ht="26.1" customHeight="1">
      <c r="A19" s="266"/>
      <c r="B19" s="170" t="s">
        <v>159</v>
      </c>
      <c r="C19" s="170" t="s">
        <v>160</v>
      </c>
      <c r="D19" s="44"/>
      <c r="E19" s="44"/>
      <c r="F19" s="44"/>
      <c r="G19" s="44"/>
      <c r="H19" s="147">
        <v>4</v>
      </c>
      <c r="I19" s="149">
        <f>集計シート!I8</f>
        <v>4</v>
      </c>
      <c r="J19" s="230" t="s">
        <v>163</v>
      </c>
      <c r="K19" s="231"/>
      <c r="L19" s="232"/>
      <c r="M19" s="248"/>
      <c r="N19" s="229"/>
    </row>
    <row r="20" spans="1:14" ht="26.1" customHeight="1" thickBot="1">
      <c r="A20" s="266"/>
      <c r="B20" s="45" t="s">
        <v>158</v>
      </c>
      <c r="C20" s="45" t="s">
        <v>161</v>
      </c>
      <c r="D20" s="26"/>
      <c r="E20" s="26"/>
      <c r="F20" s="26"/>
      <c r="G20" s="26"/>
      <c r="H20" s="146">
        <v>3</v>
      </c>
      <c r="I20" s="150">
        <f>集計シート!I9</f>
        <v>3</v>
      </c>
      <c r="J20" s="230" t="s">
        <v>163</v>
      </c>
      <c r="K20" s="231"/>
      <c r="L20" s="232"/>
      <c r="M20" s="264"/>
      <c r="N20" s="229"/>
    </row>
    <row r="21" spans="1:14" ht="27.95" customHeight="1">
      <c r="A21" s="233" t="s">
        <v>23</v>
      </c>
      <c r="B21" s="47"/>
      <c r="C21" s="48"/>
      <c r="D21" s="49"/>
      <c r="E21" s="49"/>
      <c r="F21" s="49"/>
      <c r="G21" s="49"/>
      <c r="H21" s="49"/>
      <c r="I21" s="236"/>
      <c r="J21" s="216"/>
      <c r="K21" s="217"/>
      <c r="L21" s="218"/>
      <c r="M21" s="50" t="s">
        <v>24</v>
      </c>
      <c r="N21" s="23"/>
    </row>
    <row r="22" spans="1:14" ht="27.95" customHeight="1">
      <c r="A22" s="234"/>
      <c r="B22" s="245"/>
      <c r="C22" s="215"/>
      <c r="D22" s="190"/>
      <c r="E22" s="190"/>
      <c r="F22" s="190"/>
      <c r="G22" s="190"/>
      <c r="H22" s="190"/>
      <c r="I22" s="237"/>
      <c r="J22" s="239"/>
      <c r="K22" s="240"/>
      <c r="L22" s="241"/>
      <c r="M22" s="248" t="s">
        <v>25</v>
      </c>
      <c r="N22" s="29"/>
    </row>
    <row r="23" spans="1:14" ht="27.95" customHeight="1" thickBot="1">
      <c r="A23" s="235"/>
      <c r="B23" s="246"/>
      <c r="C23" s="247"/>
      <c r="D23" s="191"/>
      <c r="E23" s="191"/>
      <c r="F23" s="191"/>
      <c r="G23" s="191"/>
      <c r="H23" s="191"/>
      <c r="I23" s="238"/>
      <c r="J23" s="219"/>
      <c r="K23" s="220"/>
      <c r="L23" s="221"/>
      <c r="M23" s="249"/>
      <c r="N23" s="34"/>
    </row>
    <row r="24" spans="1:14" ht="27.95" customHeight="1">
      <c r="A24" s="212" t="s">
        <v>26</v>
      </c>
      <c r="B24" s="214"/>
      <c r="C24" s="215"/>
      <c r="D24" s="190"/>
      <c r="E24" s="190"/>
      <c r="F24" s="190"/>
      <c r="G24" s="190"/>
      <c r="H24" s="190"/>
      <c r="I24" s="192"/>
      <c r="J24" s="216"/>
      <c r="K24" s="217"/>
      <c r="L24" s="218"/>
      <c r="M24" s="173"/>
      <c r="N24" s="23"/>
    </row>
    <row r="25" spans="1:14" ht="27.95" customHeight="1" thickBot="1">
      <c r="A25" s="212"/>
      <c r="B25" s="214"/>
      <c r="C25" s="215"/>
      <c r="D25" s="191"/>
      <c r="E25" s="191"/>
      <c r="F25" s="191"/>
      <c r="G25" s="191"/>
      <c r="H25" s="191"/>
      <c r="I25" s="193"/>
      <c r="J25" s="219"/>
      <c r="K25" s="220"/>
      <c r="L25" s="221"/>
      <c r="M25" s="174"/>
      <c r="N25" s="34"/>
    </row>
    <row r="26" spans="1:14" ht="19.5" customHeight="1" thickBot="1">
      <c r="A26" s="212"/>
      <c r="B26" s="175" t="s">
        <v>27</v>
      </c>
      <c r="C26" s="176"/>
      <c r="D26" s="181" t="s">
        <v>28</v>
      </c>
      <c r="E26" s="182"/>
      <c r="F26" s="182"/>
      <c r="G26" s="182"/>
      <c r="H26" s="182"/>
      <c r="I26" s="182"/>
      <c r="J26" s="183"/>
      <c r="K26" s="51">
        <f>SUM(H9:H23,I24)</f>
        <v>100</v>
      </c>
      <c r="L26" s="184" t="s">
        <v>100</v>
      </c>
    </row>
    <row r="27" spans="1:14" ht="19.5" customHeight="1" thickTop="1">
      <c r="A27" s="212"/>
      <c r="B27" s="177"/>
      <c r="C27" s="178"/>
      <c r="D27" s="187" t="s">
        <v>29</v>
      </c>
      <c r="E27" s="188"/>
      <c r="F27" s="188"/>
      <c r="G27" s="188"/>
      <c r="H27" s="188"/>
      <c r="I27" s="188"/>
      <c r="J27" s="189"/>
      <c r="K27" s="52">
        <f>SUM(I14:I20)</f>
        <v>100</v>
      </c>
      <c r="L27" s="185"/>
    </row>
    <row r="28" spans="1:14" ht="19.5" customHeight="1">
      <c r="A28" s="212"/>
      <c r="B28" s="177"/>
      <c r="C28" s="178"/>
      <c r="D28" s="194" t="s">
        <v>99</v>
      </c>
      <c r="E28" s="195"/>
      <c r="F28" s="195"/>
      <c r="G28" s="195"/>
      <c r="H28" s="195"/>
      <c r="I28" s="195"/>
      <c r="J28" s="196"/>
      <c r="K28" s="53"/>
      <c r="L28" s="185"/>
    </row>
    <row r="29" spans="1:14" ht="19.5" customHeight="1" thickBot="1">
      <c r="A29" s="213"/>
      <c r="B29" s="179"/>
      <c r="C29" s="180"/>
      <c r="D29" s="197" t="s">
        <v>30</v>
      </c>
      <c r="E29" s="198"/>
      <c r="F29" s="198"/>
      <c r="G29" s="198"/>
      <c r="H29" s="198"/>
      <c r="I29" s="198"/>
      <c r="J29" s="199"/>
      <c r="K29" s="54"/>
      <c r="L29" s="186"/>
    </row>
    <row r="30" spans="1:14" ht="8.1" customHeight="1" thickBot="1">
      <c r="A30" s="55"/>
      <c r="B30" s="56"/>
      <c r="C30" s="56"/>
      <c r="I30"/>
      <c r="J30"/>
      <c r="K30"/>
      <c r="L30" s="57"/>
    </row>
    <row r="31" spans="1:14" ht="18" customHeight="1">
      <c r="A31" s="222" t="s">
        <v>31</v>
      </c>
      <c r="B31" s="223"/>
      <c r="C31" s="223"/>
      <c r="D31" s="223"/>
      <c r="E31" s="223"/>
      <c r="F31" s="223"/>
      <c r="G31" s="223"/>
      <c r="H31" s="223"/>
      <c r="I31" s="224"/>
      <c r="J31" s="225" t="s">
        <v>32</v>
      </c>
      <c r="K31" s="226"/>
      <c r="L31" s="227"/>
    </row>
    <row r="32" spans="1:14" ht="27.75" customHeight="1">
      <c r="A32" s="200"/>
      <c r="B32" s="201"/>
      <c r="C32" s="201"/>
      <c r="D32" s="201"/>
      <c r="E32" s="201"/>
      <c r="F32" s="201"/>
      <c r="G32" s="201"/>
      <c r="H32" s="201"/>
      <c r="I32" s="202"/>
      <c r="J32" s="206"/>
      <c r="K32" s="207"/>
      <c r="L32" s="208"/>
    </row>
    <row r="33" spans="1:12" ht="18.75" customHeight="1" thickBot="1">
      <c r="A33" s="200"/>
      <c r="B33" s="201"/>
      <c r="C33" s="201"/>
      <c r="D33" s="201"/>
      <c r="E33" s="201"/>
      <c r="F33" s="201"/>
      <c r="G33" s="201"/>
      <c r="H33" s="201"/>
      <c r="I33" s="202"/>
      <c r="J33" s="206"/>
      <c r="K33" s="207"/>
      <c r="L33" s="208"/>
    </row>
    <row r="34" spans="1:12" ht="16.5" customHeight="1" thickBot="1">
      <c r="A34" s="203"/>
      <c r="B34" s="204"/>
      <c r="C34" s="204"/>
      <c r="D34" s="204"/>
      <c r="E34" s="204"/>
      <c r="F34" s="204"/>
      <c r="G34" s="204"/>
      <c r="H34" s="204"/>
      <c r="I34" s="205"/>
      <c r="J34" s="209" t="s">
        <v>33</v>
      </c>
      <c r="K34" s="210"/>
      <c r="L34" s="211"/>
    </row>
  </sheetData>
  <mergeCells count="55">
    <mergeCell ref="J18:L18"/>
    <mergeCell ref="A12:A13"/>
    <mergeCell ref="J12:L12"/>
    <mergeCell ref="M16:M20"/>
    <mergeCell ref="J13:L13"/>
    <mergeCell ref="J14:L14"/>
    <mergeCell ref="J15:L15"/>
    <mergeCell ref="J16:L16"/>
    <mergeCell ref="A14:A20"/>
    <mergeCell ref="A1:L1"/>
    <mergeCell ref="D8:H8"/>
    <mergeCell ref="J8:L8"/>
    <mergeCell ref="A9:A11"/>
    <mergeCell ref="I9:I11"/>
    <mergeCell ref="J9:L9"/>
    <mergeCell ref="N9:N11"/>
    <mergeCell ref="J10:L10"/>
    <mergeCell ref="J11:L11"/>
    <mergeCell ref="B22:B23"/>
    <mergeCell ref="C22:C23"/>
    <mergeCell ref="D22:D23"/>
    <mergeCell ref="E22:E23"/>
    <mergeCell ref="F22:F23"/>
    <mergeCell ref="M22:M23"/>
    <mergeCell ref="J19:L19"/>
    <mergeCell ref="G22:G23"/>
    <mergeCell ref="H22:H23"/>
    <mergeCell ref="A31:I31"/>
    <mergeCell ref="J31:L31"/>
    <mergeCell ref="N16:N20"/>
    <mergeCell ref="J20:L20"/>
    <mergeCell ref="A21:A23"/>
    <mergeCell ref="I21:I23"/>
    <mergeCell ref="J21:L23"/>
    <mergeCell ref="J17:L17"/>
    <mergeCell ref="A32:I34"/>
    <mergeCell ref="J32:L33"/>
    <mergeCell ref="J34:L34"/>
    <mergeCell ref="A24:A29"/>
    <mergeCell ref="B24:B25"/>
    <mergeCell ref="C24:C25"/>
    <mergeCell ref="D24:D25"/>
    <mergeCell ref="E24:E25"/>
    <mergeCell ref="F24:F25"/>
    <mergeCell ref="J24:L25"/>
    <mergeCell ref="M24:M25"/>
    <mergeCell ref="B26:C29"/>
    <mergeCell ref="D26:J26"/>
    <mergeCell ref="L26:L29"/>
    <mergeCell ref="D27:J27"/>
    <mergeCell ref="H24:H25"/>
    <mergeCell ref="I24:I25"/>
    <mergeCell ref="G24:G25"/>
    <mergeCell ref="D28:J28"/>
    <mergeCell ref="D29:J29"/>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9"/>
  <sheetViews>
    <sheetView view="pageBreakPreview" zoomScale="75" zoomScaleNormal="100" zoomScaleSheetLayoutView="75" workbookViewId="0">
      <selection activeCell="F1" sqref="F1"/>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67" t="s">
        <v>94</v>
      </c>
      <c r="B2" s="267"/>
      <c r="C2" s="267"/>
      <c r="D2" s="267"/>
      <c r="E2" s="267"/>
    </row>
    <row r="3" spans="1:5" ht="30" customHeight="1">
      <c r="A3" s="58"/>
      <c r="B3" s="58"/>
      <c r="C3" s="58"/>
      <c r="D3" s="58"/>
      <c r="E3" s="58"/>
    </row>
    <row r="4" spans="1:5" ht="15.6" customHeight="1" thickBot="1">
      <c r="A4" s="5" t="s">
        <v>97</v>
      </c>
      <c r="B4" s="6"/>
      <c r="C4" s="59"/>
      <c r="D4" s="58"/>
      <c r="E4" s="58"/>
    </row>
    <row r="5" spans="1:5" ht="15.6" customHeight="1" thickBot="1">
      <c r="A5" s="5" t="s">
        <v>102</v>
      </c>
      <c r="B5" s="6"/>
      <c r="C5" s="59"/>
      <c r="D5" s="60"/>
      <c r="E5" s="58"/>
    </row>
    <row r="6" spans="1:5" ht="15.6" customHeight="1" thickBot="1">
      <c r="A6" s="5" t="s">
        <v>34</v>
      </c>
      <c r="B6" s="61"/>
      <c r="C6" s="62"/>
      <c r="D6" s="58"/>
      <c r="E6" s="58"/>
    </row>
    <row r="7" spans="1:5" ht="15.6" customHeight="1" thickBot="1">
      <c r="A7" s="10" t="s">
        <v>98</v>
      </c>
      <c r="B7" s="6"/>
      <c r="C7" s="59"/>
      <c r="D7" s="58"/>
      <c r="E7" s="58"/>
    </row>
    <row r="8" spans="1:5" ht="8.1" customHeight="1" thickBot="1">
      <c r="A8" s="63"/>
      <c r="B8" s="63"/>
      <c r="C8" s="63"/>
      <c r="D8" s="63"/>
      <c r="E8" s="63"/>
    </row>
    <row r="9" spans="1:5" ht="57.75" customHeight="1" thickBot="1">
      <c r="A9" s="64" t="s">
        <v>4</v>
      </c>
      <c r="B9" s="65" t="s">
        <v>5</v>
      </c>
      <c r="C9" s="66" t="s">
        <v>6</v>
      </c>
      <c r="D9" s="66" t="s">
        <v>10</v>
      </c>
      <c r="E9" s="67" t="s">
        <v>35</v>
      </c>
    </row>
    <row r="10" spans="1:5" ht="37.5" customHeight="1">
      <c r="A10" s="268" t="s">
        <v>12</v>
      </c>
      <c r="B10" s="68"/>
      <c r="C10" s="69"/>
      <c r="D10" s="116"/>
      <c r="E10" s="70"/>
    </row>
    <row r="11" spans="1:5" ht="37.5" customHeight="1">
      <c r="A11" s="268"/>
      <c r="B11" s="71"/>
      <c r="C11" s="72"/>
      <c r="D11" s="117"/>
      <c r="E11" s="73"/>
    </row>
    <row r="12" spans="1:5" ht="37.5" customHeight="1" thickBot="1">
      <c r="A12" s="268"/>
      <c r="B12" s="74"/>
      <c r="C12" s="75"/>
      <c r="D12" s="118"/>
      <c r="E12" s="70"/>
    </row>
    <row r="13" spans="1:5" ht="34.5" customHeight="1">
      <c r="A13" s="269" t="s">
        <v>17</v>
      </c>
      <c r="B13" s="271"/>
      <c r="C13" s="76"/>
      <c r="D13" s="119"/>
      <c r="E13" s="113"/>
    </row>
    <row r="14" spans="1:5" ht="34.5" customHeight="1" thickBot="1">
      <c r="A14" s="270"/>
      <c r="B14" s="272"/>
      <c r="C14" s="77"/>
      <c r="D14" s="120"/>
      <c r="E14" s="114"/>
    </row>
    <row r="15" spans="1:5" ht="45.75" customHeight="1">
      <c r="A15" s="273"/>
      <c r="B15" s="78"/>
      <c r="C15" s="79"/>
      <c r="D15" s="119"/>
      <c r="E15" s="80"/>
    </row>
    <row r="16" spans="1:5" ht="45.75" customHeight="1">
      <c r="A16" s="274"/>
      <c r="B16" s="71"/>
      <c r="C16" s="72"/>
      <c r="D16" s="117"/>
      <c r="E16" s="81"/>
    </row>
    <row r="17" spans="1:5" ht="45.75" customHeight="1">
      <c r="A17" s="274"/>
      <c r="B17" s="71"/>
      <c r="C17" s="72"/>
      <c r="D17" s="117"/>
      <c r="E17" s="81"/>
    </row>
    <row r="18" spans="1:5" ht="45.75" customHeight="1">
      <c r="A18" s="274"/>
      <c r="B18" s="71"/>
      <c r="C18" s="72"/>
      <c r="D18" s="117"/>
      <c r="E18" s="81"/>
    </row>
    <row r="19" spans="1:5" ht="45.75" customHeight="1">
      <c r="A19" s="274"/>
      <c r="B19" s="71"/>
      <c r="C19" s="72"/>
      <c r="D19" s="117"/>
      <c r="E19" s="81"/>
    </row>
    <row r="20" spans="1:5" ht="45.75" customHeight="1">
      <c r="A20" s="274"/>
      <c r="B20" s="71"/>
      <c r="C20" s="72"/>
      <c r="D20" s="117"/>
      <c r="E20" s="81"/>
    </row>
    <row r="21" spans="1:5" ht="45.75" customHeight="1">
      <c r="A21" s="274"/>
      <c r="B21" s="71"/>
      <c r="C21" s="72"/>
      <c r="D21" s="117"/>
      <c r="E21" s="81"/>
    </row>
    <row r="22" spans="1:5" ht="45.75" customHeight="1">
      <c r="A22" s="274"/>
      <c r="B22" s="71"/>
      <c r="C22" s="72"/>
      <c r="D22" s="117"/>
      <c r="E22" s="81"/>
    </row>
    <row r="23" spans="1:5" ht="51.75" customHeight="1" thickBot="1">
      <c r="A23" s="274"/>
      <c r="B23" s="112"/>
      <c r="C23" s="75"/>
      <c r="D23" s="121"/>
      <c r="E23" s="82"/>
    </row>
    <row r="24" spans="1:5" ht="69" customHeight="1" thickBot="1">
      <c r="A24" s="83"/>
      <c r="B24" s="46"/>
      <c r="C24" s="84"/>
      <c r="D24" s="122"/>
      <c r="E24" s="115"/>
    </row>
    <row r="25" spans="1:5" ht="68.25" customHeight="1" thickBot="1">
      <c r="A25" s="83"/>
      <c r="B25" s="46"/>
      <c r="C25" s="84"/>
      <c r="D25" s="122"/>
      <c r="E25" s="115"/>
    </row>
    <row r="26" spans="1:5" ht="48.75" customHeight="1">
      <c r="A26" s="275" t="s">
        <v>23</v>
      </c>
      <c r="B26" s="78"/>
      <c r="C26" s="79"/>
      <c r="D26" s="119"/>
      <c r="E26" s="80" t="s">
        <v>36</v>
      </c>
    </row>
    <row r="27" spans="1:5" ht="48.75" customHeight="1" thickBot="1">
      <c r="A27" s="276"/>
      <c r="B27" s="85"/>
      <c r="C27" s="86"/>
      <c r="D27" s="120"/>
      <c r="E27" s="87"/>
    </row>
    <row r="28" spans="1:5" ht="42.75" customHeight="1">
      <c r="A28" s="275" t="s">
        <v>26</v>
      </c>
      <c r="B28" s="277"/>
      <c r="C28" s="278"/>
      <c r="D28" s="280"/>
      <c r="E28" s="282" t="s">
        <v>36</v>
      </c>
    </row>
    <row r="29" spans="1:5" ht="37.5" customHeight="1" thickBot="1">
      <c r="A29" s="276"/>
      <c r="B29" s="246"/>
      <c r="C29" s="279"/>
      <c r="D29" s="281"/>
      <c r="E29" s="283"/>
    </row>
  </sheetData>
  <mergeCells count="11">
    <mergeCell ref="A28:A29"/>
    <mergeCell ref="B28:B29"/>
    <mergeCell ref="C28:C29"/>
    <mergeCell ref="D28:D29"/>
    <mergeCell ref="E28:E29"/>
    <mergeCell ref="A2:E2"/>
    <mergeCell ref="A10:A12"/>
    <mergeCell ref="A13:A14"/>
    <mergeCell ref="B13:B14"/>
    <mergeCell ref="A15:A23"/>
    <mergeCell ref="A26:A27"/>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88" customWidth="1"/>
    <col min="2" max="2" width="10.375" style="88" customWidth="1"/>
    <col min="3" max="3" width="32.25" style="88" customWidth="1"/>
    <col min="4" max="4" width="45.125" style="88" customWidth="1"/>
    <col min="5" max="16384" width="9" style="88"/>
  </cols>
  <sheetData>
    <row r="1" spans="1:4" ht="14.25">
      <c r="A1" s="299" t="s">
        <v>37</v>
      </c>
      <c r="B1" s="299"/>
      <c r="C1" s="299"/>
      <c r="D1" s="299"/>
    </row>
    <row r="2" spans="1:4" ht="14.25" thickBot="1"/>
    <row r="3" spans="1:4" s="91" customFormat="1" ht="26.25" customHeight="1">
      <c r="A3" s="89" t="s">
        <v>38</v>
      </c>
      <c r="B3" s="300" t="s">
        <v>39</v>
      </c>
      <c r="C3" s="300"/>
      <c r="D3" s="90" t="s">
        <v>40</v>
      </c>
    </row>
    <row r="4" spans="1:4" s="91" customFormat="1" ht="31.5" customHeight="1">
      <c r="A4" s="286" t="s">
        <v>41</v>
      </c>
      <c r="B4" s="297" t="s">
        <v>42</v>
      </c>
      <c r="C4" s="92" t="s">
        <v>43</v>
      </c>
      <c r="D4" s="93" t="s">
        <v>44</v>
      </c>
    </row>
    <row r="5" spans="1:4" s="91" customFormat="1" ht="31.5" customHeight="1">
      <c r="A5" s="287"/>
      <c r="B5" s="301"/>
      <c r="C5" s="95" t="s">
        <v>45</v>
      </c>
      <c r="D5" s="302" t="s">
        <v>46</v>
      </c>
    </row>
    <row r="6" spans="1:4" s="91" customFormat="1" ht="28.5" customHeight="1">
      <c r="A6" s="287"/>
      <c r="B6" s="301"/>
      <c r="C6" s="96" t="s">
        <v>47</v>
      </c>
      <c r="D6" s="302"/>
    </row>
    <row r="7" spans="1:4" s="91" customFormat="1" ht="32.25" customHeight="1">
      <c r="A7" s="287"/>
      <c r="B7" s="301"/>
      <c r="C7" s="97" t="s">
        <v>48</v>
      </c>
      <c r="D7" s="98" t="s">
        <v>49</v>
      </c>
    </row>
    <row r="8" spans="1:4" ht="30.75" customHeight="1">
      <c r="A8" s="287"/>
      <c r="B8" s="303" t="s">
        <v>50</v>
      </c>
      <c r="C8" s="99" t="s">
        <v>51</v>
      </c>
      <c r="D8" s="304" t="s">
        <v>52</v>
      </c>
    </row>
    <row r="9" spans="1:4" ht="30.75" customHeight="1">
      <c r="A9" s="287"/>
      <c r="B9" s="297"/>
      <c r="C9" s="96" t="s">
        <v>53</v>
      </c>
      <c r="D9" s="304"/>
    </row>
    <row r="10" spans="1:4" ht="30.75" customHeight="1">
      <c r="A10" s="287"/>
      <c r="B10" s="296" t="s">
        <v>54</v>
      </c>
      <c r="C10" s="95" t="s">
        <v>55</v>
      </c>
      <c r="D10" s="304"/>
    </row>
    <row r="11" spans="1:4" ht="30.75" customHeight="1">
      <c r="A11" s="287"/>
      <c r="B11" s="297"/>
      <c r="C11" s="96" t="s">
        <v>56</v>
      </c>
      <c r="D11" s="293"/>
    </row>
    <row r="12" spans="1:4" ht="45" customHeight="1">
      <c r="A12" s="287"/>
      <c r="B12" s="289" t="s">
        <v>57</v>
      </c>
      <c r="C12" s="97" t="s">
        <v>58</v>
      </c>
      <c r="D12" s="98" t="s">
        <v>59</v>
      </c>
    </row>
    <row r="13" spans="1:4" ht="30" customHeight="1">
      <c r="A13" s="287"/>
      <c r="B13" s="291"/>
      <c r="C13" s="97" t="s">
        <v>60</v>
      </c>
      <c r="D13" s="98" t="s">
        <v>61</v>
      </c>
    </row>
    <row r="14" spans="1:4" ht="28.5" customHeight="1">
      <c r="A14" s="288"/>
      <c r="B14" s="94" t="s">
        <v>62</v>
      </c>
      <c r="C14" s="97" t="s">
        <v>63</v>
      </c>
      <c r="D14" s="98" t="s">
        <v>64</v>
      </c>
    </row>
    <row r="15" spans="1:4" ht="42" customHeight="1">
      <c r="A15" s="286" t="s">
        <v>65</v>
      </c>
      <c r="B15" s="100" t="s">
        <v>66</v>
      </c>
      <c r="C15" s="97" t="s">
        <v>67</v>
      </c>
      <c r="D15" s="101" t="s">
        <v>68</v>
      </c>
    </row>
    <row r="16" spans="1:4" ht="27.75" customHeight="1">
      <c r="A16" s="287"/>
      <c r="B16" s="289" t="s">
        <v>69</v>
      </c>
      <c r="C16" s="102" t="s">
        <v>70</v>
      </c>
      <c r="D16" s="292" t="s">
        <v>68</v>
      </c>
    </row>
    <row r="17" spans="1:4" ht="31.5" customHeight="1">
      <c r="A17" s="287"/>
      <c r="B17" s="290"/>
      <c r="C17" s="92" t="s">
        <v>71</v>
      </c>
      <c r="D17" s="293"/>
    </row>
    <row r="18" spans="1:4" ht="45" customHeight="1">
      <c r="A18" s="287"/>
      <c r="B18" s="291"/>
      <c r="C18" s="97" t="s">
        <v>72</v>
      </c>
      <c r="D18" s="98" t="s">
        <v>73</v>
      </c>
    </row>
    <row r="19" spans="1:4" ht="30" customHeight="1">
      <c r="A19" s="288"/>
      <c r="B19" s="103" t="s">
        <v>74</v>
      </c>
      <c r="C19" s="97" t="s">
        <v>75</v>
      </c>
      <c r="D19" s="98" t="s">
        <v>76</v>
      </c>
    </row>
    <row r="20" spans="1:4" ht="30" customHeight="1">
      <c r="A20" s="294" t="s">
        <v>77</v>
      </c>
      <c r="B20" s="94" t="s">
        <v>78</v>
      </c>
      <c r="C20" s="97" t="s">
        <v>79</v>
      </c>
      <c r="D20" s="98" t="s">
        <v>80</v>
      </c>
    </row>
    <row r="21" spans="1:4" ht="45" customHeight="1">
      <c r="A21" s="294"/>
      <c r="B21" s="296" t="s">
        <v>81</v>
      </c>
      <c r="C21" s="97" t="s">
        <v>82</v>
      </c>
      <c r="D21" s="98" t="s">
        <v>83</v>
      </c>
    </row>
    <row r="22" spans="1:4" ht="45" customHeight="1">
      <c r="A22" s="294"/>
      <c r="B22" s="297"/>
      <c r="C22" s="97" t="s">
        <v>84</v>
      </c>
      <c r="D22" s="98" t="s">
        <v>85</v>
      </c>
    </row>
    <row r="23" spans="1:4" ht="30" customHeight="1">
      <c r="A23" s="294"/>
      <c r="B23" s="296" t="s">
        <v>86</v>
      </c>
      <c r="C23" s="97" t="s">
        <v>87</v>
      </c>
      <c r="D23" s="98" t="s">
        <v>88</v>
      </c>
    </row>
    <row r="24" spans="1:4" ht="30" customHeight="1" thickBot="1">
      <c r="A24" s="295"/>
      <c r="B24" s="298"/>
      <c r="C24" s="104" t="s">
        <v>89</v>
      </c>
      <c r="D24" s="105" t="s">
        <v>90</v>
      </c>
    </row>
    <row r="25" spans="1:4" ht="8.25" customHeight="1">
      <c r="A25" s="106"/>
      <c r="B25" s="107"/>
      <c r="C25" s="108"/>
      <c r="D25" s="108"/>
    </row>
    <row r="26" spans="1:4" ht="42" customHeight="1">
      <c r="A26" s="109" t="s">
        <v>91</v>
      </c>
      <c r="B26" s="284" t="s">
        <v>92</v>
      </c>
      <c r="C26" s="284"/>
      <c r="D26" s="284"/>
    </row>
    <row r="27" spans="1:4" ht="42" customHeight="1">
      <c r="A27" s="110" t="s">
        <v>91</v>
      </c>
      <c r="B27" s="285" t="s">
        <v>93</v>
      </c>
      <c r="C27" s="285"/>
      <c r="D27" s="285"/>
    </row>
    <row r="28" spans="1:4">
      <c r="C28" s="111"/>
      <c r="D28" s="111"/>
    </row>
    <row r="29" spans="1:4">
      <c r="C29" s="111"/>
      <c r="D29" s="111"/>
    </row>
    <row r="30" spans="1:4">
      <c r="C30" s="111"/>
      <c r="D30" s="111"/>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集計シート</vt: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2012-05-31T06:47:58Z</cp:lastPrinted>
  <dcterms:created xsi:type="dcterms:W3CDTF">2005-09-13T10:20:57Z</dcterms:created>
  <dcterms:modified xsi:type="dcterms:W3CDTF">2017-05-19T06:55:03Z</dcterms:modified>
</cp:coreProperties>
</file>